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essorisvet-my.sharepoint.com/personal/uros_kolar_montessori-svet_si/Documents/_posel/_ArtikliZaloga/dobavitelji/_Heutink/promo/2025/"/>
    </mc:Choice>
  </mc:AlternateContent>
  <xr:revisionPtr revIDLastSave="0" documentId="8_{A6B23E56-1A38-46C4-8520-46D242EBB589}" xr6:coauthVersionLast="47" xr6:coauthVersionMax="47" xr10:uidLastSave="{00000000-0000-0000-0000-000000000000}"/>
  <workbookProtection workbookAlgorithmName="SHA-512" workbookHashValue="h1dUisQLH+rf6BtW7Gygx1+cSGfsDOx5uLQr3bUudzGLdkvTNZMJm302zFWJWz6jI03DQ8kvjt+kVWRHPRakXw==" workbookSaltValue="BMWmgViCbbf4xscXwO8GKQ==" workbookSpinCount="100000" lockStructure="1"/>
  <bookViews>
    <workbookView xWindow="-108" yWindow="-108" windowWidth="23256" windowHeight="12816" tabRatio="910" activeTab="3" xr2:uid="{00000000-000D-0000-FFFF-FFFF00000000}"/>
  </bookViews>
  <sheets>
    <sheet name="NienhuisAkcija" sheetId="1" r:id="rId1"/>
    <sheet name="EDUCO" sheetId="2" r:id="rId2"/>
    <sheet name="ToysForLife" sheetId="3" r:id="rId3"/>
    <sheet name="Arts&amp;Crafts" sheetId="4" r:id="rId4"/>
  </sheets>
  <definedNames>
    <definedName name="_xlnm._FilterDatabase" localSheetId="0" hidden="1">NienhuisAkcija!$A$10:$O$113</definedName>
    <definedName name="_xlnm.Print_Titles" localSheetId="0">NienhuisAkcija!$3:$11</definedName>
  </definedNames>
  <calcPr calcId="191029" iterateDelta="9.9999999999999959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2" i="2"/>
  <c r="C16" i="2"/>
  <c r="C1661" i="1"/>
  <c r="C15" i="1"/>
  <c r="C12" i="1"/>
  <c r="F13" i="1"/>
  <c r="F14" i="1"/>
  <c r="F15" i="1"/>
  <c r="F16" i="1"/>
  <c r="G16" i="1" s="1"/>
  <c r="H16" i="1" s="1"/>
  <c r="F17" i="1"/>
  <c r="F18" i="1"/>
  <c r="F19" i="1"/>
  <c r="F20" i="1"/>
  <c r="G20" i="1" s="1"/>
  <c r="H20" i="1" s="1"/>
  <c r="F21" i="1"/>
  <c r="F22" i="1"/>
  <c r="F23" i="1"/>
  <c r="F24" i="1"/>
  <c r="G24" i="1" s="1"/>
  <c r="H24" i="1" s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G43" i="1" s="1"/>
  <c r="H43" i="1" s="1"/>
  <c r="F44" i="1"/>
  <c r="G44" i="1" s="1"/>
  <c r="H44" i="1" s="1"/>
  <c r="F45" i="1"/>
  <c r="F46" i="1"/>
  <c r="F47" i="1"/>
  <c r="F48" i="1"/>
  <c r="G48" i="1" s="1"/>
  <c r="H48" i="1" s="1"/>
  <c r="F49" i="1"/>
  <c r="F50" i="1"/>
  <c r="F51" i="1"/>
  <c r="G51" i="1" s="1"/>
  <c r="H51" i="1" s="1"/>
  <c r="F52" i="1"/>
  <c r="G52" i="1" s="1"/>
  <c r="H52" i="1" s="1"/>
  <c r="F53" i="1"/>
  <c r="F54" i="1"/>
  <c r="F55" i="1"/>
  <c r="F56" i="1"/>
  <c r="G56" i="1" s="1"/>
  <c r="H56" i="1" s="1"/>
  <c r="F57" i="1"/>
  <c r="F58" i="1"/>
  <c r="F59" i="1"/>
  <c r="F60" i="1"/>
  <c r="G60" i="1" s="1"/>
  <c r="H60" i="1" s="1"/>
  <c r="F61" i="1"/>
  <c r="F62" i="1"/>
  <c r="F63" i="1"/>
  <c r="F64" i="1"/>
  <c r="G64" i="1" s="1"/>
  <c r="H64" i="1" s="1"/>
  <c r="F65" i="1"/>
  <c r="F66" i="1"/>
  <c r="F67" i="1"/>
  <c r="F68" i="1"/>
  <c r="G68" i="1" s="1"/>
  <c r="H68" i="1" s="1"/>
  <c r="F69" i="1"/>
  <c r="F70" i="1"/>
  <c r="F71" i="1"/>
  <c r="F72" i="1"/>
  <c r="G72" i="1" s="1"/>
  <c r="H72" i="1" s="1"/>
  <c r="F73" i="1"/>
  <c r="F74" i="1"/>
  <c r="F75" i="1"/>
  <c r="F76" i="1"/>
  <c r="G76" i="1" s="1"/>
  <c r="H76" i="1" s="1"/>
  <c r="F77" i="1"/>
  <c r="F78" i="1"/>
  <c r="F79" i="1"/>
  <c r="F80" i="1"/>
  <c r="G80" i="1" s="1"/>
  <c r="H80" i="1" s="1"/>
  <c r="F81" i="1"/>
  <c r="F82" i="1"/>
  <c r="F83" i="1"/>
  <c r="F84" i="1"/>
  <c r="G84" i="1" s="1"/>
  <c r="H84" i="1" s="1"/>
  <c r="F85" i="1"/>
  <c r="F86" i="1"/>
  <c r="F87" i="1"/>
  <c r="F88" i="1"/>
  <c r="G88" i="1" s="1"/>
  <c r="H88" i="1" s="1"/>
  <c r="F89" i="1"/>
  <c r="F90" i="1"/>
  <c r="F91" i="1"/>
  <c r="F92" i="1"/>
  <c r="G92" i="1" s="1"/>
  <c r="H92" i="1" s="1"/>
  <c r="F93" i="1"/>
  <c r="F94" i="1"/>
  <c r="F95" i="1"/>
  <c r="F96" i="1"/>
  <c r="G96" i="1" s="1"/>
  <c r="H96" i="1" s="1"/>
  <c r="F97" i="1"/>
  <c r="F98" i="1"/>
  <c r="F99" i="1"/>
  <c r="F100" i="1"/>
  <c r="G100" i="1" s="1"/>
  <c r="H100" i="1" s="1"/>
  <c r="F101" i="1"/>
  <c r="F102" i="1"/>
  <c r="F103" i="1"/>
  <c r="F104" i="1"/>
  <c r="G104" i="1" s="1"/>
  <c r="H104" i="1" s="1"/>
  <c r="F105" i="1"/>
  <c r="F106" i="1"/>
  <c r="F107" i="1"/>
  <c r="F108" i="1"/>
  <c r="G108" i="1" s="1"/>
  <c r="H108" i="1" s="1"/>
  <c r="F109" i="1"/>
  <c r="F110" i="1"/>
  <c r="F111" i="1"/>
  <c r="F112" i="1"/>
  <c r="G112" i="1" s="1"/>
  <c r="H112" i="1" s="1"/>
  <c r="F113" i="1"/>
  <c r="F114" i="1"/>
  <c r="F115" i="1"/>
  <c r="G115" i="1" s="1"/>
  <c r="H115" i="1" s="1"/>
  <c r="F116" i="1"/>
  <c r="G116" i="1" s="1"/>
  <c r="H116" i="1" s="1"/>
  <c r="F117" i="1"/>
  <c r="F118" i="1"/>
  <c r="F119" i="1"/>
  <c r="F120" i="1"/>
  <c r="G120" i="1" s="1"/>
  <c r="H120" i="1" s="1"/>
  <c r="F121" i="1"/>
  <c r="F122" i="1"/>
  <c r="F123" i="1"/>
  <c r="F124" i="1"/>
  <c r="G124" i="1" s="1"/>
  <c r="H124" i="1" s="1"/>
  <c r="F125" i="1"/>
  <c r="F126" i="1"/>
  <c r="F127" i="1"/>
  <c r="F128" i="1"/>
  <c r="G128" i="1" s="1"/>
  <c r="H128" i="1" s="1"/>
  <c r="F129" i="1"/>
  <c r="F130" i="1"/>
  <c r="F131" i="1"/>
  <c r="F132" i="1"/>
  <c r="G132" i="1" s="1"/>
  <c r="H132" i="1" s="1"/>
  <c r="F133" i="1"/>
  <c r="F134" i="1"/>
  <c r="F135" i="1"/>
  <c r="F136" i="1"/>
  <c r="G136" i="1" s="1"/>
  <c r="H136" i="1" s="1"/>
  <c r="F137" i="1"/>
  <c r="F138" i="1"/>
  <c r="F139" i="1"/>
  <c r="F140" i="1"/>
  <c r="G140" i="1" s="1"/>
  <c r="H140" i="1" s="1"/>
  <c r="F141" i="1"/>
  <c r="F142" i="1"/>
  <c r="F143" i="1"/>
  <c r="F144" i="1"/>
  <c r="G144" i="1" s="1"/>
  <c r="H144" i="1" s="1"/>
  <c r="F145" i="1"/>
  <c r="F146" i="1"/>
  <c r="F147" i="1"/>
  <c r="F148" i="1"/>
  <c r="G148" i="1" s="1"/>
  <c r="F149" i="1"/>
  <c r="F150" i="1"/>
  <c r="F151" i="1"/>
  <c r="F152" i="1"/>
  <c r="G152" i="1" s="1"/>
  <c r="H152" i="1" s="1"/>
  <c r="F153" i="1"/>
  <c r="F154" i="1"/>
  <c r="F155" i="1"/>
  <c r="F156" i="1"/>
  <c r="G156" i="1" s="1"/>
  <c r="H156" i="1" s="1"/>
  <c r="F157" i="1"/>
  <c r="F158" i="1"/>
  <c r="F159" i="1"/>
  <c r="F160" i="1"/>
  <c r="G160" i="1" s="1"/>
  <c r="H160" i="1" s="1"/>
  <c r="F161" i="1"/>
  <c r="F162" i="1"/>
  <c r="F163" i="1"/>
  <c r="F164" i="1"/>
  <c r="G164" i="1" s="1"/>
  <c r="H164" i="1" s="1"/>
  <c r="F165" i="1"/>
  <c r="F166" i="1"/>
  <c r="F167" i="1"/>
  <c r="F168" i="1"/>
  <c r="F169" i="1"/>
  <c r="F170" i="1"/>
  <c r="F171" i="1"/>
  <c r="F172" i="1"/>
  <c r="G172" i="1" s="1"/>
  <c r="H172" i="1" s="1"/>
  <c r="F173" i="1"/>
  <c r="F174" i="1"/>
  <c r="F175" i="1"/>
  <c r="F176" i="1"/>
  <c r="G176" i="1" s="1"/>
  <c r="H176" i="1" s="1"/>
  <c r="F177" i="1"/>
  <c r="F178" i="1"/>
  <c r="F179" i="1"/>
  <c r="G179" i="1" s="1"/>
  <c r="F180" i="1"/>
  <c r="G180" i="1" s="1"/>
  <c r="H180" i="1" s="1"/>
  <c r="F181" i="1"/>
  <c r="F182" i="1"/>
  <c r="F183" i="1"/>
  <c r="F184" i="1"/>
  <c r="G184" i="1" s="1"/>
  <c r="H184" i="1" s="1"/>
  <c r="F185" i="1"/>
  <c r="F186" i="1"/>
  <c r="F187" i="1"/>
  <c r="F188" i="1"/>
  <c r="G188" i="1" s="1"/>
  <c r="H188" i="1" s="1"/>
  <c r="F189" i="1"/>
  <c r="F190" i="1"/>
  <c r="F191" i="1"/>
  <c r="F192" i="1"/>
  <c r="F193" i="1"/>
  <c r="F194" i="1"/>
  <c r="F195" i="1"/>
  <c r="F196" i="1"/>
  <c r="G196" i="1" s="1"/>
  <c r="H196" i="1" s="1"/>
  <c r="F197" i="1"/>
  <c r="F198" i="1"/>
  <c r="F199" i="1"/>
  <c r="F200" i="1"/>
  <c r="G200" i="1" s="1"/>
  <c r="H200" i="1" s="1"/>
  <c r="F201" i="1"/>
  <c r="F202" i="1"/>
  <c r="F203" i="1"/>
  <c r="F204" i="1"/>
  <c r="G204" i="1" s="1"/>
  <c r="H204" i="1" s="1"/>
  <c r="F205" i="1"/>
  <c r="F206" i="1"/>
  <c r="F207" i="1"/>
  <c r="F208" i="1"/>
  <c r="G208" i="1" s="1"/>
  <c r="H208" i="1" s="1"/>
  <c r="F209" i="1"/>
  <c r="F210" i="1"/>
  <c r="F211" i="1"/>
  <c r="F212" i="1"/>
  <c r="G212" i="1" s="1"/>
  <c r="H212" i="1" s="1"/>
  <c r="F213" i="1"/>
  <c r="F214" i="1"/>
  <c r="F215" i="1"/>
  <c r="F216" i="1"/>
  <c r="G216" i="1" s="1"/>
  <c r="H216" i="1" s="1"/>
  <c r="F217" i="1"/>
  <c r="F218" i="1"/>
  <c r="F219" i="1"/>
  <c r="F220" i="1"/>
  <c r="G220" i="1" s="1"/>
  <c r="H220" i="1" s="1"/>
  <c r="F221" i="1"/>
  <c r="F222" i="1"/>
  <c r="F223" i="1"/>
  <c r="F224" i="1"/>
  <c r="G224" i="1" s="1"/>
  <c r="H224" i="1" s="1"/>
  <c r="F225" i="1"/>
  <c r="F226" i="1"/>
  <c r="F227" i="1"/>
  <c r="F228" i="1"/>
  <c r="G228" i="1" s="1"/>
  <c r="H228" i="1" s="1"/>
  <c r="F229" i="1"/>
  <c r="F230" i="1"/>
  <c r="F231" i="1"/>
  <c r="F232" i="1"/>
  <c r="G232" i="1" s="1"/>
  <c r="H232" i="1" s="1"/>
  <c r="F233" i="1"/>
  <c r="F234" i="1"/>
  <c r="F235" i="1"/>
  <c r="F236" i="1"/>
  <c r="G236" i="1" s="1"/>
  <c r="H236" i="1" s="1"/>
  <c r="F237" i="1"/>
  <c r="F238" i="1"/>
  <c r="F239" i="1"/>
  <c r="F240" i="1"/>
  <c r="G240" i="1" s="1"/>
  <c r="H240" i="1" s="1"/>
  <c r="F241" i="1"/>
  <c r="F242" i="1"/>
  <c r="F243" i="1"/>
  <c r="F244" i="1"/>
  <c r="G244" i="1" s="1"/>
  <c r="H244" i="1" s="1"/>
  <c r="F245" i="1"/>
  <c r="F246" i="1"/>
  <c r="F247" i="1"/>
  <c r="F248" i="1"/>
  <c r="G248" i="1" s="1"/>
  <c r="H248" i="1" s="1"/>
  <c r="F249" i="1"/>
  <c r="F250" i="1"/>
  <c r="F251" i="1"/>
  <c r="F252" i="1"/>
  <c r="G252" i="1" s="1"/>
  <c r="H252" i="1" s="1"/>
  <c r="F253" i="1"/>
  <c r="F254" i="1"/>
  <c r="F255" i="1"/>
  <c r="F256" i="1"/>
  <c r="G256" i="1" s="1"/>
  <c r="H256" i="1" s="1"/>
  <c r="F257" i="1"/>
  <c r="F258" i="1"/>
  <c r="F259" i="1"/>
  <c r="F260" i="1"/>
  <c r="G260" i="1" s="1"/>
  <c r="H260" i="1" s="1"/>
  <c r="F261" i="1"/>
  <c r="F262" i="1"/>
  <c r="F263" i="1"/>
  <c r="F264" i="1"/>
  <c r="G264" i="1" s="1"/>
  <c r="H264" i="1" s="1"/>
  <c r="F265" i="1"/>
  <c r="F266" i="1"/>
  <c r="F267" i="1"/>
  <c r="F268" i="1"/>
  <c r="G268" i="1" s="1"/>
  <c r="H268" i="1" s="1"/>
  <c r="F269" i="1"/>
  <c r="F270" i="1"/>
  <c r="F271" i="1"/>
  <c r="F272" i="1"/>
  <c r="G272" i="1" s="1"/>
  <c r="H272" i="1" s="1"/>
  <c r="F273" i="1"/>
  <c r="F274" i="1"/>
  <c r="F275" i="1"/>
  <c r="G275" i="1" s="1"/>
  <c r="H275" i="1" s="1"/>
  <c r="F276" i="1"/>
  <c r="G276" i="1" s="1"/>
  <c r="H276" i="1" s="1"/>
  <c r="F277" i="1"/>
  <c r="F278" i="1"/>
  <c r="F279" i="1"/>
  <c r="F280" i="1"/>
  <c r="G280" i="1" s="1"/>
  <c r="H280" i="1" s="1"/>
  <c r="F281" i="1"/>
  <c r="F282" i="1"/>
  <c r="G282" i="1" s="1"/>
  <c r="H282" i="1" s="1"/>
  <c r="F283" i="1"/>
  <c r="F284" i="1"/>
  <c r="G284" i="1" s="1"/>
  <c r="H284" i="1" s="1"/>
  <c r="F285" i="1"/>
  <c r="F286" i="1"/>
  <c r="F287" i="1"/>
  <c r="F288" i="1"/>
  <c r="G288" i="1" s="1"/>
  <c r="H288" i="1" s="1"/>
  <c r="F289" i="1"/>
  <c r="F290" i="1"/>
  <c r="F291" i="1"/>
  <c r="F292" i="1"/>
  <c r="G292" i="1" s="1"/>
  <c r="H292" i="1" s="1"/>
  <c r="F293" i="1"/>
  <c r="F294" i="1"/>
  <c r="F295" i="1"/>
  <c r="F296" i="1"/>
  <c r="G296" i="1" s="1"/>
  <c r="H296" i="1" s="1"/>
  <c r="F297" i="1"/>
  <c r="F298" i="1"/>
  <c r="F299" i="1"/>
  <c r="F300" i="1"/>
  <c r="G300" i="1" s="1"/>
  <c r="H300" i="1" s="1"/>
  <c r="F301" i="1"/>
  <c r="F302" i="1"/>
  <c r="F303" i="1"/>
  <c r="F304" i="1"/>
  <c r="G304" i="1" s="1"/>
  <c r="H304" i="1" s="1"/>
  <c r="F305" i="1"/>
  <c r="F306" i="1"/>
  <c r="F307" i="1"/>
  <c r="F308" i="1"/>
  <c r="G308" i="1" s="1"/>
  <c r="H308" i="1" s="1"/>
  <c r="F309" i="1"/>
  <c r="F310" i="1"/>
  <c r="F311" i="1"/>
  <c r="F312" i="1"/>
  <c r="G312" i="1" s="1"/>
  <c r="H312" i="1" s="1"/>
  <c r="F313" i="1"/>
  <c r="F314" i="1"/>
  <c r="F315" i="1"/>
  <c r="F316" i="1"/>
  <c r="G316" i="1" s="1"/>
  <c r="H316" i="1" s="1"/>
  <c r="F317" i="1"/>
  <c r="F318" i="1"/>
  <c r="F319" i="1"/>
  <c r="F320" i="1"/>
  <c r="G320" i="1" s="1"/>
  <c r="H320" i="1" s="1"/>
  <c r="F321" i="1"/>
  <c r="F322" i="1"/>
  <c r="F323" i="1"/>
  <c r="G323" i="1" s="1"/>
  <c r="H323" i="1" s="1"/>
  <c r="F324" i="1"/>
  <c r="G324" i="1" s="1"/>
  <c r="H324" i="1" s="1"/>
  <c r="F325" i="1"/>
  <c r="F326" i="1"/>
  <c r="F327" i="1"/>
  <c r="F328" i="1"/>
  <c r="G328" i="1" s="1"/>
  <c r="H328" i="1" s="1"/>
  <c r="F329" i="1"/>
  <c r="F330" i="1"/>
  <c r="G330" i="1" s="1"/>
  <c r="H330" i="1" s="1"/>
  <c r="F331" i="1"/>
  <c r="F332" i="1"/>
  <c r="G332" i="1" s="1"/>
  <c r="H332" i="1" s="1"/>
  <c r="F333" i="1"/>
  <c r="F334" i="1"/>
  <c r="F335" i="1"/>
  <c r="F336" i="1"/>
  <c r="G336" i="1" s="1"/>
  <c r="H336" i="1" s="1"/>
  <c r="F337" i="1"/>
  <c r="F338" i="1"/>
  <c r="F339" i="1"/>
  <c r="F340" i="1"/>
  <c r="G340" i="1" s="1"/>
  <c r="H340" i="1" s="1"/>
  <c r="F341" i="1"/>
  <c r="F342" i="1"/>
  <c r="F343" i="1"/>
  <c r="F344" i="1"/>
  <c r="G344" i="1" s="1"/>
  <c r="H344" i="1" s="1"/>
  <c r="F345" i="1"/>
  <c r="F346" i="1"/>
  <c r="F347" i="1"/>
  <c r="F348" i="1"/>
  <c r="G348" i="1" s="1"/>
  <c r="H348" i="1" s="1"/>
  <c r="F349" i="1"/>
  <c r="F350" i="1"/>
  <c r="F351" i="1"/>
  <c r="F352" i="1"/>
  <c r="G352" i="1" s="1"/>
  <c r="H352" i="1" s="1"/>
  <c r="F353" i="1"/>
  <c r="F354" i="1"/>
  <c r="F355" i="1"/>
  <c r="F356" i="1"/>
  <c r="G356" i="1" s="1"/>
  <c r="H356" i="1" s="1"/>
  <c r="F357" i="1"/>
  <c r="F358" i="1"/>
  <c r="F359" i="1"/>
  <c r="F360" i="1"/>
  <c r="G360" i="1" s="1"/>
  <c r="H360" i="1" s="1"/>
  <c r="F361" i="1"/>
  <c r="F362" i="1"/>
  <c r="F363" i="1"/>
  <c r="F364" i="1"/>
  <c r="G364" i="1" s="1"/>
  <c r="H364" i="1" s="1"/>
  <c r="F365" i="1"/>
  <c r="F366" i="1"/>
  <c r="F367" i="1"/>
  <c r="F368" i="1"/>
  <c r="G368" i="1" s="1"/>
  <c r="H368" i="1" s="1"/>
  <c r="F369" i="1"/>
  <c r="F370" i="1"/>
  <c r="F371" i="1"/>
  <c r="F372" i="1"/>
  <c r="G372" i="1" s="1"/>
  <c r="H372" i="1" s="1"/>
  <c r="F373" i="1"/>
  <c r="F374" i="1"/>
  <c r="F375" i="1"/>
  <c r="F376" i="1"/>
  <c r="G376" i="1" s="1"/>
  <c r="H376" i="1" s="1"/>
  <c r="F377" i="1"/>
  <c r="F378" i="1"/>
  <c r="F379" i="1"/>
  <c r="F380" i="1"/>
  <c r="G380" i="1" s="1"/>
  <c r="H380" i="1" s="1"/>
  <c r="F381" i="1"/>
  <c r="F382" i="1"/>
  <c r="F383" i="1"/>
  <c r="F384" i="1"/>
  <c r="G384" i="1" s="1"/>
  <c r="H384" i="1" s="1"/>
  <c r="F385" i="1"/>
  <c r="F386" i="1"/>
  <c r="F387" i="1"/>
  <c r="F388" i="1"/>
  <c r="G388" i="1" s="1"/>
  <c r="H388" i="1" s="1"/>
  <c r="F389" i="1"/>
  <c r="F390" i="1"/>
  <c r="F391" i="1"/>
  <c r="F392" i="1"/>
  <c r="G392" i="1" s="1"/>
  <c r="H392" i="1" s="1"/>
  <c r="F393" i="1"/>
  <c r="F394" i="1"/>
  <c r="F395" i="1"/>
  <c r="G395" i="1" s="1"/>
  <c r="H395" i="1" s="1"/>
  <c r="F396" i="1"/>
  <c r="G396" i="1" s="1"/>
  <c r="H396" i="1" s="1"/>
  <c r="F397" i="1"/>
  <c r="F398" i="1"/>
  <c r="F399" i="1"/>
  <c r="F400" i="1"/>
  <c r="G400" i="1" s="1"/>
  <c r="H400" i="1" s="1"/>
  <c r="F401" i="1"/>
  <c r="F402" i="1"/>
  <c r="F403" i="1"/>
  <c r="F404" i="1"/>
  <c r="G404" i="1" s="1"/>
  <c r="H404" i="1" s="1"/>
  <c r="F405" i="1"/>
  <c r="F406" i="1"/>
  <c r="F407" i="1"/>
  <c r="F408" i="1"/>
  <c r="G408" i="1" s="1"/>
  <c r="H408" i="1" s="1"/>
  <c r="F409" i="1"/>
  <c r="F410" i="1"/>
  <c r="F411" i="1"/>
  <c r="F412" i="1"/>
  <c r="G412" i="1" s="1"/>
  <c r="H412" i="1" s="1"/>
  <c r="F413" i="1"/>
  <c r="F414" i="1"/>
  <c r="F415" i="1"/>
  <c r="F416" i="1"/>
  <c r="G416" i="1" s="1"/>
  <c r="H416" i="1" s="1"/>
  <c r="F417" i="1"/>
  <c r="F418" i="1"/>
  <c r="F419" i="1"/>
  <c r="F420" i="1"/>
  <c r="G420" i="1" s="1"/>
  <c r="H420" i="1" s="1"/>
  <c r="F421" i="1"/>
  <c r="F422" i="1"/>
  <c r="F423" i="1"/>
  <c r="F424" i="1"/>
  <c r="G424" i="1" s="1"/>
  <c r="H424" i="1" s="1"/>
  <c r="F425" i="1"/>
  <c r="F426" i="1"/>
  <c r="G426" i="1" s="1"/>
  <c r="H426" i="1" s="1"/>
  <c r="F427" i="1"/>
  <c r="F428" i="1"/>
  <c r="G428" i="1" s="1"/>
  <c r="H428" i="1" s="1"/>
  <c r="F429" i="1"/>
  <c r="F430" i="1"/>
  <c r="F431" i="1"/>
  <c r="F432" i="1"/>
  <c r="G432" i="1" s="1"/>
  <c r="H432" i="1" s="1"/>
  <c r="F433" i="1"/>
  <c r="F434" i="1"/>
  <c r="F435" i="1"/>
  <c r="F436" i="1"/>
  <c r="G436" i="1" s="1"/>
  <c r="H436" i="1" s="1"/>
  <c r="F437" i="1"/>
  <c r="F438" i="1"/>
  <c r="F439" i="1"/>
  <c r="F440" i="1"/>
  <c r="G440" i="1" s="1"/>
  <c r="H440" i="1" s="1"/>
  <c r="F441" i="1"/>
  <c r="F442" i="1"/>
  <c r="F443" i="1"/>
  <c r="F444" i="1"/>
  <c r="G444" i="1" s="1"/>
  <c r="H444" i="1" s="1"/>
  <c r="F445" i="1"/>
  <c r="F446" i="1"/>
  <c r="F447" i="1"/>
  <c r="F448" i="1"/>
  <c r="G448" i="1" s="1"/>
  <c r="H448" i="1" s="1"/>
  <c r="F449" i="1"/>
  <c r="F450" i="1"/>
  <c r="F451" i="1"/>
  <c r="F452" i="1"/>
  <c r="G452" i="1" s="1"/>
  <c r="H452" i="1" s="1"/>
  <c r="F453" i="1"/>
  <c r="F454" i="1"/>
  <c r="F455" i="1"/>
  <c r="F456" i="1"/>
  <c r="G456" i="1" s="1"/>
  <c r="H456" i="1" s="1"/>
  <c r="F457" i="1"/>
  <c r="F458" i="1"/>
  <c r="F459" i="1"/>
  <c r="F460" i="1"/>
  <c r="G460" i="1" s="1"/>
  <c r="H460" i="1" s="1"/>
  <c r="F461" i="1"/>
  <c r="F462" i="1"/>
  <c r="F463" i="1"/>
  <c r="F464" i="1"/>
  <c r="G464" i="1" s="1"/>
  <c r="H464" i="1" s="1"/>
  <c r="F465" i="1"/>
  <c r="F466" i="1"/>
  <c r="F467" i="1"/>
  <c r="F468" i="1"/>
  <c r="G468" i="1" s="1"/>
  <c r="H468" i="1" s="1"/>
  <c r="F469" i="1"/>
  <c r="F470" i="1"/>
  <c r="F471" i="1"/>
  <c r="F472" i="1"/>
  <c r="G472" i="1" s="1"/>
  <c r="H472" i="1" s="1"/>
  <c r="F473" i="1"/>
  <c r="F474" i="1"/>
  <c r="F475" i="1"/>
  <c r="G475" i="1" s="1"/>
  <c r="H475" i="1" s="1"/>
  <c r="F476" i="1"/>
  <c r="G476" i="1" s="1"/>
  <c r="H476" i="1" s="1"/>
  <c r="F477" i="1"/>
  <c r="F478" i="1"/>
  <c r="F479" i="1"/>
  <c r="F480" i="1"/>
  <c r="G480" i="1" s="1"/>
  <c r="H480" i="1" s="1"/>
  <c r="F481" i="1"/>
  <c r="F482" i="1"/>
  <c r="G482" i="1" s="1"/>
  <c r="H482" i="1" s="1"/>
  <c r="F483" i="1"/>
  <c r="F484" i="1"/>
  <c r="G484" i="1" s="1"/>
  <c r="H484" i="1" s="1"/>
  <c r="F485" i="1"/>
  <c r="F486" i="1"/>
  <c r="F487" i="1"/>
  <c r="F488" i="1"/>
  <c r="G488" i="1" s="1"/>
  <c r="H488" i="1" s="1"/>
  <c r="F489" i="1"/>
  <c r="F490" i="1"/>
  <c r="F491" i="1"/>
  <c r="F492" i="1"/>
  <c r="G492" i="1" s="1"/>
  <c r="H492" i="1" s="1"/>
  <c r="F493" i="1"/>
  <c r="F494" i="1"/>
  <c r="F495" i="1"/>
  <c r="F496" i="1"/>
  <c r="G496" i="1" s="1"/>
  <c r="H496" i="1" s="1"/>
  <c r="F497" i="1"/>
  <c r="F498" i="1"/>
  <c r="F499" i="1"/>
  <c r="F500" i="1"/>
  <c r="G500" i="1" s="1"/>
  <c r="H500" i="1" s="1"/>
  <c r="F501" i="1"/>
  <c r="F502" i="1"/>
  <c r="F503" i="1"/>
  <c r="F504" i="1"/>
  <c r="G504" i="1" s="1"/>
  <c r="H504" i="1" s="1"/>
  <c r="F505" i="1"/>
  <c r="F506" i="1"/>
  <c r="F507" i="1"/>
  <c r="F508" i="1"/>
  <c r="G508" i="1" s="1"/>
  <c r="H508" i="1" s="1"/>
  <c r="F509" i="1"/>
  <c r="F510" i="1"/>
  <c r="F511" i="1"/>
  <c r="F512" i="1"/>
  <c r="G512" i="1" s="1"/>
  <c r="H512" i="1" s="1"/>
  <c r="F513" i="1"/>
  <c r="F514" i="1"/>
  <c r="F515" i="1"/>
  <c r="F516" i="1"/>
  <c r="G516" i="1" s="1"/>
  <c r="H516" i="1" s="1"/>
  <c r="F517" i="1"/>
  <c r="F518" i="1"/>
  <c r="F519" i="1"/>
  <c r="F520" i="1"/>
  <c r="G520" i="1" s="1"/>
  <c r="H520" i="1" s="1"/>
  <c r="F521" i="1"/>
  <c r="F522" i="1"/>
  <c r="G522" i="1" s="1"/>
  <c r="H522" i="1" s="1"/>
  <c r="F523" i="1"/>
  <c r="F524" i="1"/>
  <c r="G524" i="1" s="1"/>
  <c r="H524" i="1" s="1"/>
  <c r="F525" i="1"/>
  <c r="F526" i="1"/>
  <c r="F527" i="1"/>
  <c r="F528" i="1"/>
  <c r="G528" i="1" s="1"/>
  <c r="H528" i="1" s="1"/>
  <c r="F529" i="1"/>
  <c r="F530" i="1"/>
  <c r="F531" i="1"/>
  <c r="F532" i="1"/>
  <c r="G532" i="1" s="1"/>
  <c r="H532" i="1" s="1"/>
  <c r="F533" i="1"/>
  <c r="F534" i="1"/>
  <c r="F535" i="1"/>
  <c r="F536" i="1"/>
  <c r="G536" i="1" s="1"/>
  <c r="H536" i="1" s="1"/>
  <c r="F537" i="1"/>
  <c r="F538" i="1"/>
  <c r="F539" i="1"/>
  <c r="F540" i="1"/>
  <c r="G540" i="1" s="1"/>
  <c r="H540" i="1" s="1"/>
  <c r="F541" i="1"/>
  <c r="F542" i="1"/>
  <c r="F543" i="1"/>
  <c r="F544" i="1"/>
  <c r="G544" i="1" s="1"/>
  <c r="H544" i="1" s="1"/>
  <c r="F545" i="1"/>
  <c r="F546" i="1"/>
  <c r="F547" i="1"/>
  <c r="F548" i="1"/>
  <c r="G548" i="1" s="1"/>
  <c r="H548" i="1" s="1"/>
  <c r="F549" i="1"/>
  <c r="F550" i="1"/>
  <c r="F551" i="1"/>
  <c r="F552" i="1"/>
  <c r="G552" i="1" s="1"/>
  <c r="H552" i="1" s="1"/>
  <c r="F553" i="1"/>
  <c r="F554" i="1"/>
  <c r="G554" i="1" s="1"/>
  <c r="H554" i="1" s="1"/>
  <c r="F555" i="1"/>
  <c r="F556" i="1"/>
  <c r="G556" i="1" s="1"/>
  <c r="H556" i="1" s="1"/>
  <c r="F557" i="1"/>
  <c r="F558" i="1"/>
  <c r="F559" i="1"/>
  <c r="F560" i="1"/>
  <c r="G560" i="1" s="1"/>
  <c r="H560" i="1" s="1"/>
  <c r="F561" i="1"/>
  <c r="F562" i="1"/>
  <c r="F563" i="1"/>
  <c r="F564" i="1"/>
  <c r="G564" i="1" s="1"/>
  <c r="H564" i="1" s="1"/>
  <c r="F565" i="1"/>
  <c r="F566" i="1"/>
  <c r="F567" i="1"/>
  <c r="F568" i="1"/>
  <c r="G568" i="1" s="1"/>
  <c r="H568" i="1" s="1"/>
  <c r="F569" i="1"/>
  <c r="F570" i="1"/>
  <c r="F571" i="1"/>
  <c r="F572" i="1"/>
  <c r="G572" i="1" s="1"/>
  <c r="H572" i="1" s="1"/>
  <c r="F573" i="1"/>
  <c r="F574" i="1"/>
  <c r="F575" i="1"/>
  <c r="F576" i="1"/>
  <c r="G576" i="1" s="1"/>
  <c r="H576" i="1" s="1"/>
  <c r="F577" i="1"/>
  <c r="F578" i="1"/>
  <c r="F579" i="1"/>
  <c r="F580" i="1"/>
  <c r="G580" i="1" s="1"/>
  <c r="H580" i="1" s="1"/>
  <c r="F581" i="1"/>
  <c r="F582" i="1"/>
  <c r="F583" i="1"/>
  <c r="F584" i="1"/>
  <c r="G584" i="1" s="1"/>
  <c r="H584" i="1" s="1"/>
  <c r="F585" i="1"/>
  <c r="F586" i="1"/>
  <c r="F587" i="1"/>
  <c r="F588" i="1"/>
  <c r="G588" i="1" s="1"/>
  <c r="H588" i="1" s="1"/>
  <c r="F589" i="1"/>
  <c r="F590" i="1"/>
  <c r="F591" i="1"/>
  <c r="F592" i="1"/>
  <c r="G592" i="1" s="1"/>
  <c r="H592" i="1" s="1"/>
  <c r="F593" i="1"/>
  <c r="F594" i="1"/>
  <c r="G594" i="1" s="1"/>
  <c r="H594" i="1" s="1"/>
  <c r="F595" i="1"/>
  <c r="F596" i="1"/>
  <c r="G596" i="1" s="1"/>
  <c r="H596" i="1" s="1"/>
  <c r="F597" i="1"/>
  <c r="F598" i="1"/>
  <c r="F599" i="1"/>
  <c r="F600" i="1"/>
  <c r="G600" i="1" s="1"/>
  <c r="H600" i="1" s="1"/>
  <c r="F601" i="1"/>
  <c r="F602" i="1"/>
  <c r="F603" i="1"/>
  <c r="F604" i="1"/>
  <c r="G604" i="1" s="1"/>
  <c r="H604" i="1" s="1"/>
  <c r="F605" i="1"/>
  <c r="F606" i="1"/>
  <c r="F607" i="1"/>
  <c r="F608" i="1"/>
  <c r="G608" i="1" s="1"/>
  <c r="H608" i="1" s="1"/>
  <c r="F609" i="1"/>
  <c r="F610" i="1"/>
  <c r="F611" i="1"/>
  <c r="F612" i="1"/>
  <c r="G612" i="1" s="1"/>
  <c r="H612" i="1" s="1"/>
  <c r="F613" i="1"/>
  <c r="F614" i="1"/>
  <c r="F615" i="1"/>
  <c r="F616" i="1"/>
  <c r="G616" i="1" s="1"/>
  <c r="H616" i="1" s="1"/>
  <c r="F617" i="1"/>
  <c r="F618" i="1"/>
  <c r="F619" i="1"/>
  <c r="F620" i="1"/>
  <c r="G620" i="1" s="1"/>
  <c r="H620" i="1" s="1"/>
  <c r="F621" i="1"/>
  <c r="F622" i="1"/>
  <c r="F623" i="1"/>
  <c r="F624" i="1"/>
  <c r="G624" i="1" s="1"/>
  <c r="H624" i="1" s="1"/>
  <c r="F625" i="1"/>
  <c r="F626" i="1"/>
  <c r="F627" i="1"/>
  <c r="G627" i="1" s="1"/>
  <c r="H627" i="1" s="1"/>
  <c r="F628" i="1"/>
  <c r="G628" i="1" s="1"/>
  <c r="H628" i="1" s="1"/>
  <c r="F629" i="1"/>
  <c r="F630" i="1"/>
  <c r="F631" i="1"/>
  <c r="F632" i="1"/>
  <c r="G632" i="1" s="1"/>
  <c r="H632" i="1" s="1"/>
  <c r="F633" i="1"/>
  <c r="F634" i="1"/>
  <c r="F635" i="1"/>
  <c r="G635" i="1" s="1"/>
  <c r="H635" i="1" s="1"/>
  <c r="F636" i="1"/>
  <c r="G636" i="1" s="1"/>
  <c r="H636" i="1" s="1"/>
  <c r="F637" i="1"/>
  <c r="F638" i="1"/>
  <c r="F639" i="1"/>
  <c r="F640" i="1"/>
  <c r="G640" i="1" s="1"/>
  <c r="H640" i="1" s="1"/>
  <c r="F641" i="1"/>
  <c r="F642" i="1"/>
  <c r="F643" i="1"/>
  <c r="F644" i="1"/>
  <c r="G644" i="1" s="1"/>
  <c r="H644" i="1" s="1"/>
  <c r="F645" i="1"/>
  <c r="F646" i="1"/>
  <c r="F647" i="1"/>
  <c r="F648" i="1"/>
  <c r="G648" i="1" s="1"/>
  <c r="H648" i="1" s="1"/>
  <c r="F649" i="1"/>
  <c r="F650" i="1"/>
  <c r="F651" i="1"/>
  <c r="F652" i="1"/>
  <c r="G652" i="1" s="1"/>
  <c r="H652" i="1" s="1"/>
  <c r="F653" i="1"/>
  <c r="F654" i="1"/>
  <c r="F655" i="1"/>
  <c r="F656" i="1"/>
  <c r="G656" i="1" s="1"/>
  <c r="H656" i="1" s="1"/>
  <c r="F657" i="1"/>
  <c r="F658" i="1"/>
  <c r="F659" i="1"/>
  <c r="F660" i="1"/>
  <c r="G660" i="1" s="1"/>
  <c r="H660" i="1" s="1"/>
  <c r="F661" i="1"/>
  <c r="F662" i="1"/>
  <c r="F663" i="1"/>
  <c r="F664" i="1"/>
  <c r="G664" i="1" s="1"/>
  <c r="H664" i="1" s="1"/>
  <c r="F665" i="1"/>
  <c r="F666" i="1"/>
  <c r="F667" i="1"/>
  <c r="F668" i="1"/>
  <c r="G668" i="1" s="1"/>
  <c r="H668" i="1" s="1"/>
  <c r="F669" i="1"/>
  <c r="F670" i="1"/>
  <c r="F671" i="1"/>
  <c r="F672" i="1"/>
  <c r="G672" i="1" s="1"/>
  <c r="H672" i="1" s="1"/>
  <c r="F673" i="1"/>
  <c r="F674" i="1"/>
  <c r="F675" i="1"/>
  <c r="F676" i="1"/>
  <c r="G676" i="1" s="1"/>
  <c r="H676" i="1" s="1"/>
  <c r="F677" i="1"/>
  <c r="F678" i="1"/>
  <c r="F679" i="1"/>
  <c r="F680" i="1"/>
  <c r="G680" i="1" s="1"/>
  <c r="H680" i="1" s="1"/>
  <c r="F681" i="1"/>
  <c r="F682" i="1"/>
  <c r="F683" i="1"/>
  <c r="F684" i="1"/>
  <c r="G684" i="1" s="1"/>
  <c r="H684" i="1" s="1"/>
  <c r="F685" i="1"/>
  <c r="F686" i="1"/>
  <c r="F687" i="1"/>
  <c r="F688" i="1"/>
  <c r="G688" i="1" s="1"/>
  <c r="H688" i="1" s="1"/>
  <c r="F689" i="1"/>
  <c r="F690" i="1"/>
  <c r="F691" i="1"/>
  <c r="G691" i="1" s="1"/>
  <c r="F692" i="1"/>
  <c r="G692" i="1" s="1"/>
  <c r="H692" i="1" s="1"/>
  <c r="F693" i="1"/>
  <c r="F694" i="1"/>
  <c r="F695" i="1"/>
  <c r="F696" i="1"/>
  <c r="G696" i="1" s="1"/>
  <c r="H696" i="1" s="1"/>
  <c r="F697" i="1"/>
  <c r="F698" i="1"/>
  <c r="F699" i="1"/>
  <c r="F700" i="1"/>
  <c r="G700" i="1" s="1"/>
  <c r="H700" i="1" s="1"/>
  <c r="F701" i="1"/>
  <c r="F702" i="1"/>
  <c r="F703" i="1"/>
  <c r="F704" i="1"/>
  <c r="G704" i="1" s="1"/>
  <c r="H704" i="1" s="1"/>
  <c r="F705" i="1"/>
  <c r="F706" i="1"/>
  <c r="F707" i="1"/>
  <c r="F708" i="1"/>
  <c r="G708" i="1" s="1"/>
  <c r="H708" i="1" s="1"/>
  <c r="F709" i="1"/>
  <c r="F710" i="1"/>
  <c r="F711" i="1"/>
  <c r="F712" i="1"/>
  <c r="G712" i="1" s="1"/>
  <c r="H712" i="1" s="1"/>
  <c r="F713" i="1"/>
  <c r="F714" i="1"/>
  <c r="F715" i="1"/>
  <c r="F716" i="1"/>
  <c r="G716" i="1" s="1"/>
  <c r="H716" i="1" s="1"/>
  <c r="F717" i="1"/>
  <c r="F718" i="1"/>
  <c r="F719" i="1"/>
  <c r="F720" i="1"/>
  <c r="G720" i="1" s="1"/>
  <c r="H720" i="1" s="1"/>
  <c r="F721" i="1"/>
  <c r="F722" i="1"/>
  <c r="F723" i="1"/>
  <c r="G723" i="1" s="1"/>
  <c r="F724" i="1"/>
  <c r="G724" i="1" s="1"/>
  <c r="H724" i="1" s="1"/>
  <c r="F725" i="1"/>
  <c r="F726" i="1"/>
  <c r="F727" i="1"/>
  <c r="F728" i="1"/>
  <c r="G728" i="1" s="1"/>
  <c r="H728" i="1" s="1"/>
  <c r="F729" i="1"/>
  <c r="F730" i="1"/>
  <c r="F731" i="1"/>
  <c r="F732" i="1"/>
  <c r="G732" i="1" s="1"/>
  <c r="H732" i="1" s="1"/>
  <c r="F733" i="1"/>
  <c r="F734" i="1"/>
  <c r="F735" i="1"/>
  <c r="F736" i="1"/>
  <c r="G736" i="1" s="1"/>
  <c r="H736" i="1" s="1"/>
  <c r="F737" i="1"/>
  <c r="F738" i="1"/>
  <c r="F739" i="1"/>
  <c r="F740" i="1"/>
  <c r="G740" i="1" s="1"/>
  <c r="H740" i="1" s="1"/>
  <c r="F741" i="1"/>
  <c r="F742" i="1"/>
  <c r="F743" i="1"/>
  <c r="F744" i="1"/>
  <c r="G744" i="1" s="1"/>
  <c r="H744" i="1" s="1"/>
  <c r="F745" i="1"/>
  <c r="G745" i="1" s="1"/>
  <c r="H745" i="1" s="1"/>
  <c r="F746" i="1"/>
  <c r="F747" i="1"/>
  <c r="F748" i="1"/>
  <c r="G748" i="1" s="1"/>
  <c r="H748" i="1" s="1"/>
  <c r="F749" i="1"/>
  <c r="F750" i="1"/>
  <c r="F751" i="1"/>
  <c r="F752" i="1"/>
  <c r="G752" i="1" s="1"/>
  <c r="H752" i="1" s="1"/>
  <c r="F753" i="1"/>
  <c r="F754" i="1"/>
  <c r="F755" i="1"/>
  <c r="F756" i="1"/>
  <c r="G756" i="1" s="1"/>
  <c r="H756" i="1" s="1"/>
  <c r="F757" i="1"/>
  <c r="F758" i="1"/>
  <c r="F759" i="1"/>
  <c r="F760" i="1"/>
  <c r="G760" i="1" s="1"/>
  <c r="H760" i="1" s="1"/>
  <c r="F761" i="1"/>
  <c r="F762" i="1"/>
  <c r="F763" i="1"/>
  <c r="G763" i="1" s="1"/>
  <c r="H763" i="1" s="1"/>
  <c r="F764" i="1"/>
  <c r="G764" i="1" s="1"/>
  <c r="H764" i="1" s="1"/>
  <c r="F765" i="1"/>
  <c r="F766" i="1"/>
  <c r="F767" i="1"/>
  <c r="F768" i="1"/>
  <c r="G768" i="1" s="1"/>
  <c r="H768" i="1" s="1"/>
  <c r="F769" i="1"/>
  <c r="G769" i="1" s="1"/>
  <c r="H769" i="1" s="1"/>
  <c r="F770" i="1"/>
  <c r="F771" i="1"/>
  <c r="F772" i="1"/>
  <c r="G772" i="1" s="1"/>
  <c r="H772" i="1" s="1"/>
  <c r="F773" i="1"/>
  <c r="F774" i="1"/>
  <c r="F775" i="1"/>
  <c r="F776" i="1"/>
  <c r="G776" i="1" s="1"/>
  <c r="H776" i="1" s="1"/>
  <c r="F777" i="1"/>
  <c r="F778" i="1"/>
  <c r="F779" i="1"/>
  <c r="F780" i="1"/>
  <c r="G780" i="1" s="1"/>
  <c r="H780" i="1" s="1"/>
  <c r="F781" i="1"/>
  <c r="F782" i="1"/>
  <c r="F783" i="1"/>
  <c r="F784" i="1"/>
  <c r="G784" i="1" s="1"/>
  <c r="H784" i="1" s="1"/>
  <c r="F785" i="1"/>
  <c r="F786" i="1"/>
  <c r="F787" i="1"/>
  <c r="G787" i="1" s="1"/>
  <c r="H787" i="1" s="1"/>
  <c r="F788" i="1"/>
  <c r="G788" i="1" s="1"/>
  <c r="H788" i="1" s="1"/>
  <c r="F789" i="1"/>
  <c r="F790" i="1"/>
  <c r="F791" i="1"/>
  <c r="F792" i="1"/>
  <c r="G792" i="1" s="1"/>
  <c r="H792" i="1" s="1"/>
  <c r="F793" i="1"/>
  <c r="G793" i="1" s="1"/>
  <c r="F794" i="1"/>
  <c r="F795" i="1"/>
  <c r="F796" i="1"/>
  <c r="G796" i="1" s="1"/>
  <c r="H796" i="1" s="1"/>
  <c r="F797" i="1"/>
  <c r="F798" i="1"/>
  <c r="F799" i="1"/>
  <c r="F800" i="1"/>
  <c r="G800" i="1" s="1"/>
  <c r="H800" i="1" s="1"/>
  <c r="F801" i="1"/>
  <c r="F802" i="1"/>
  <c r="F803" i="1"/>
  <c r="F804" i="1"/>
  <c r="G804" i="1" s="1"/>
  <c r="H804" i="1" s="1"/>
  <c r="F805" i="1"/>
  <c r="F806" i="1"/>
  <c r="F807" i="1"/>
  <c r="F808" i="1"/>
  <c r="G808" i="1" s="1"/>
  <c r="H808" i="1" s="1"/>
  <c r="F809" i="1"/>
  <c r="F810" i="1"/>
  <c r="F811" i="1"/>
  <c r="F812" i="1"/>
  <c r="G812" i="1" s="1"/>
  <c r="H812" i="1" s="1"/>
  <c r="F813" i="1"/>
  <c r="F814" i="1"/>
  <c r="F815" i="1"/>
  <c r="F816" i="1"/>
  <c r="G816" i="1" s="1"/>
  <c r="H816" i="1" s="1"/>
  <c r="F817" i="1"/>
  <c r="F818" i="1"/>
  <c r="F819" i="1"/>
  <c r="F820" i="1"/>
  <c r="G820" i="1" s="1"/>
  <c r="H820" i="1" s="1"/>
  <c r="F821" i="1"/>
  <c r="F822" i="1"/>
  <c r="F823" i="1"/>
  <c r="F824" i="1"/>
  <c r="G824" i="1" s="1"/>
  <c r="H824" i="1" s="1"/>
  <c r="F825" i="1"/>
  <c r="F826" i="1"/>
  <c r="G826" i="1" s="1"/>
  <c r="H826" i="1" s="1"/>
  <c r="F827" i="1"/>
  <c r="F828" i="1"/>
  <c r="G828" i="1" s="1"/>
  <c r="H828" i="1" s="1"/>
  <c r="F829" i="1"/>
  <c r="F830" i="1"/>
  <c r="F831" i="1"/>
  <c r="F832" i="1"/>
  <c r="G832" i="1" s="1"/>
  <c r="H832" i="1" s="1"/>
  <c r="F833" i="1"/>
  <c r="F834" i="1"/>
  <c r="F835" i="1"/>
  <c r="F836" i="1"/>
  <c r="G836" i="1" s="1"/>
  <c r="H836" i="1" s="1"/>
  <c r="F837" i="1"/>
  <c r="F838" i="1"/>
  <c r="F839" i="1"/>
  <c r="F840" i="1"/>
  <c r="G840" i="1" s="1"/>
  <c r="H840" i="1" s="1"/>
  <c r="F841" i="1"/>
  <c r="F842" i="1"/>
  <c r="G842" i="1" s="1"/>
  <c r="H842" i="1" s="1"/>
  <c r="F843" i="1"/>
  <c r="F844" i="1"/>
  <c r="G844" i="1" s="1"/>
  <c r="H844" i="1" s="1"/>
  <c r="F845" i="1"/>
  <c r="F846" i="1"/>
  <c r="F847" i="1"/>
  <c r="F848" i="1"/>
  <c r="F849" i="1"/>
  <c r="F850" i="1"/>
  <c r="G850" i="1" s="1"/>
  <c r="H850" i="1" s="1"/>
  <c r="F851" i="1"/>
  <c r="F852" i="1"/>
  <c r="G852" i="1" s="1"/>
  <c r="H852" i="1" s="1"/>
  <c r="F853" i="1"/>
  <c r="F854" i="1"/>
  <c r="F855" i="1"/>
  <c r="F856" i="1"/>
  <c r="G856" i="1" s="1"/>
  <c r="H856" i="1" s="1"/>
  <c r="F857" i="1"/>
  <c r="F858" i="1"/>
  <c r="F859" i="1"/>
  <c r="F860" i="1"/>
  <c r="G860" i="1" s="1"/>
  <c r="H860" i="1" s="1"/>
  <c r="F861" i="1"/>
  <c r="F862" i="1"/>
  <c r="F863" i="1"/>
  <c r="F864" i="1"/>
  <c r="G864" i="1" s="1"/>
  <c r="H864" i="1" s="1"/>
  <c r="F865" i="1"/>
  <c r="F866" i="1"/>
  <c r="F867" i="1"/>
  <c r="F868" i="1"/>
  <c r="G868" i="1" s="1"/>
  <c r="H868" i="1" s="1"/>
  <c r="F869" i="1"/>
  <c r="F870" i="1"/>
  <c r="F871" i="1"/>
  <c r="F872" i="1"/>
  <c r="G872" i="1" s="1"/>
  <c r="H872" i="1" s="1"/>
  <c r="F873" i="1"/>
  <c r="G873" i="1" s="1"/>
  <c r="H873" i="1" s="1"/>
  <c r="F874" i="1"/>
  <c r="F875" i="1"/>
  <c r="F876" i="1"/>
  <c r="G876" i="1" s="1"/>
  <c r="H876" i="1" s="1"/>
  <c r="F877" i="1"/>
  <c r="F878" i="1"/>
  <c r="F879" i="1"/>
  <c r="F880" i="1"/>
  <c r="G880" i="1" s="1"/>
  <c r="H880" i="1" s="1"/>
  <c r="F881" i="1"/>
  <c r="F882" i="1"/>
  <c r="F883" i="1"/>
  <c r="F884" i="1"/>
  <c r="G884" i="1" s="1"/>
  <c r="H884" i="1" s="1"/>
  <c r="F885" i="1"/>
  <c r="F886" i="1"/>
  <c r="F887" i="1"/>
  <c r="F888" i="1"/>
  <c r="G888" i="1" s="1"/>
  <c r="H888" i="1" s="1"/>
  <c r="F889" i="1"/>
  <c r="F890" i="1"/>
  <c r="F891" i="1"/>
  <c r="G891" i="1" s="1"/>
  <c r="H891" i="1" s="1"/>
  <c r="F892" i="1"/>
  <c r="G892" i="1" s="1"/>
  <c r="H892" i="1" s="1"/>
  <c r="F893" i="1"/>
  <c r="F894" i="1"/>
  <c r="F895" i="1"/>
  <c r="F896" i="1"/>
  <c r="G896" i="1" s="1"/>
  <c r="H896" i="1" s="1"/>
  <c r="F897" i="1"/>
  <c r="F898" i="1"/>
  <c r="F899" i="1"/>
  <c r="G899" i="1" s="1"/>
  <c r="H899" i="1" s="1"/>
  <c r="F900" i="1"/>
  <c r="G900" i="1" s="1"/>
  <c r="H900" i="1" s="1"/>
  <c r="F901" i="1"/>
  <c r="F902" i="1"/>
  <c r="F903" i="1"/>
  <c r="F904" i="1"/>
  <c r="G904" i="1" s="1"/>
  <c r="H904" i="1" s="1"/>
  <c r="F905" i="1"/>
  <c r="F906" i="1"/>
  <c r="F907" i="1"/>
  <c r="G907" i="1" s="1"/>
  <c r="H907" i="1" s="1"/>
  <c r="F908" i="1"/>
  <c r="G908" i="1" s="1"/>
  <c r="H908" i="1" s="1"/>
  <c r="F909" i="1"/>
  <c r="F910" i="1"/>
  <c r="F911" i="1"/>
  <c r="F912" i="1"/>
  <c r="G912" i="1" s="1"/>
  <c r="H912" i="1" s="1"/>
  <c r="F913" i="1"/>
  <c r="F914" i="1"/>
  <c r="G914" i="1" s="1"/>
  <c r="H914" i="1" s="1"/>
  <c r="F915" i="1"/>
  <c r="G915" i="1" s="1"/>
  <c r="H915" i="1" s="1"/>
  <c r="F916" i="1"/>
  <c r="G916" i="1" s="1"/>
  <c r="H916" i="1" s="1"/>
  <c r="F917" i="1"/>
  <c r="F918" i="1"/>
  <c r="F919" i="1"/>
  <c r="F920" i="1"/>
  <c r="G920" i="1" s="1"/>
  <c r="H920" i="1" s="1"/>
  <c r="F921" i="1"/>
  <c r="F922" i="1"/>
  <c r="F923" i="1"/>
  <c r="G923" i="1" s="1"/>
  <c r="H923" i="1" s="1"/>
  <c r="F924" i="1"/>
  <c r="G924" i="1" s="1"/>
  <c r="H924" i="1" s="1"/>
  <c r="F925" i="1"/>
  <c r="F926" i="1"/>
  <c r="F927" i="1"/>
  <c r="F928" i="1"/>
  <c r="G928" i="1" s="1"/>
  <c r="H928" i="1" s="1"/>
  <c r="F929" i="1"/>
  <c r="F930" i="1"/>
  <c r="F931" i="1"/>
  <c r="G931" i="1" s="1"/>
  <c r="H931" i="1" s="1"/>
  <c r="F932" i="1"/>
  <c r="G932" i="1" s="1"/>
  <c r="H932" i="1" s="1"/>
  <c r="F933" i="1"/>
  <c r="F934" i="1"/>
  <c r="F935" i="1"/>
  <c r="F936" i="1"/>
  <c r="G936" i="1" s="1"/>
  <c r="H936" i="1" s="1"/>
  <c r="F937" i="1"/>
  <c r="F938" i="1"/>
  <c r="G938" i="1" s="1"/>
  <c r="H938" i="1" s="1"/>
  <c r="F939" i="1"/>
  <c r="G939" i="1" s="1"/>
  <c r="H939" i="1" s="1"/>
  <c r="F940" i="1"/>
  <c r="G940" i="1" s="1"/>
  <c r="H940" i="1" s="1"/>
  <c r="F941" i="1"/>
  <c r="F942" i="1"/>
  <c r="F943" i="1"/>
  <c r="F944" i="1"/>
  <c r="G944" i="1" s="1"/>
  <c r="H944" i="1" s="1"/>
  <c r="F945" i="1"/>
  <c r="F946" i="1"/>
  <c r="F947" i="1"/>
  <c r="F948" i="1"/>
  <c r="G948" i="1" s="1"/>
  <c r="H948" i="1" s="1"/>
  <c r="F949" i="1"/>
  <c r="F950" i="1"/>
  <c r="F951" i="1"/>
  <c r="F952" i="1"/>
  <c r="G952" i="1" s="1"/>
  <c r="H952" i="1" s="1"/>
  <c r="F953" i="1"/>
  <c r="F954" i="1"/>
  <c r="F955" i="1"/>
  <c r="G955" i="1" s="1"/>
  <c r="H955" i="1" s="1"/>
  <c r="F956" i="1"/>
  <c r="G956" i="1" s="1"/>
  <c r="H956" i="1" s="1"/>
  <c r="F957" i="1"/>
  <c r="F958" i="1"/>
  <c r="F959" i="1"/>
  <c r="F960" i="1"/>
  <c r="G960" i="1" s="1"/>
  <c r="H960" i="1" s="1"/>
  <c r="F961" i="1"/>
  <c r="F962" i="1"/>
  <c r="F963" i="1"/>
  <c r="G963" i="1" s="1"/>
  <c r="H963" i="1" s="1"/>
  <c r="F964" i="1"/>
  <c r="G964" i="1" s="1"/>
  <c r="H964" i="1" s="1"/>
  <c r="F965" i="1"/>
  <c r="F966" i="1"/>
  <c r="F967" i="1"/>
  <c r="F968" i="1"/>
  <c r="G968" i="1" s="1"/>
  <c r="H968" i="1" s="1"/>
  <c r="F969" i="1"/>
  <c r="F970" i="1"/>
  <c r="F971" i="1"/>
  <c r="G971" i="1" s="1"/>
  <c r="H971" i="1" s="1"/>
  <c r="F972" i="1"/>
  <c r="G972" i="1" s="1"/>
  <c r="H972" i="1" s="1"/>
  <c r="F973" i="1"/>
  <c r="F974" i="1"/>
  <c r="F975" i="1"/>
  <c r="F976" i="1"/>
  <c r="G976" i="1" s="1"/>
  <c r="H976" i="1" s="1"/>
  <c r="F977" i="1"/>
  <c r="F978" i="1"/>
  <c r="F979" i="1"/>
  <c r="G979" i="1" s="1"/>
  <c r="H979" i="1" s="1"/>
  <c r="F980" i="1"/>
  <c r="F981" i="1"/>
  <c r="F982" i="1"/>
  <c r="F983" i="1"/>
  <c r="F984" i="1"/>
  <c r="G984" i="1" s="1"/>
  <c r="H984" i="1" s="1"/>
  <c r="F985" i="1"/>
  <c r="F986" i="1"/>
  <c r="F987" i="1"/>
  <c r="G987" i="1" s="1"/>
  <c r="H987" i="1" s="1"/>
  <c r="F988" i="1"/>
  <c r="G988" i="1" s="1"/>
  <c r="H988" i="1" s="1"/>
  <c r="F989" i="1"/>
  <c r="F990" i="1"/>
  <c r="F991" i="1"/>
  <c r="F992" i="1"/>
  <c r="G992" i="1" s="1"/>
  <c r="H992" i="1" s="1"/>
  <c r="F993" i="1"/>
  <c r="F994" i="1"/>
  <c r="G994" i="1" s="1"/>
  <c r="H994" i="1" s="1"/>
  <c r="F995" i="1"/>
  <c r="G995" i="1" s="1"/>
  <c r="H995" i="1" s="1"/>
  <c r="F996" i="1"/>
  <c r="G996" i="1" s="1"/>
  <c r="H996" i="1" s="1"/>
  <c r="F997" i="1"/>
  <c r="F998" i="1"/>
  <c r="F999" i="1"/>
  <c r="F1000" i="1"/>
  <c r="G1000" i="1" s="1"/>
  <c r="H1000" i="1" s="1"/>
  <c r="F1001" i="1"/>
  <c r="F1002" i="1"/>
  <c r="F1003" i="1"/>
  <c r="G1003" i="1" s="1"/>
  <c r="H1003" i="1" s="1"/>
  <c r="F1004" i="1"/>
  <c r="G1004" i="1" s="1"/>
  <c r="H1004" i="1" s="1"/>
  <c r="F1005" i="1"/>
  <c r="F1006" i="1"/>
  <c r="F1007" i="1"/>
  <c r="F1008" i="1"/>
  <c r="G1008" i="1" s="1"/>
  <c r="H1008" i="1" s="1"/>
  <c r="F1009" i="1"/>
  <c r="F1010" i="1"/>
  <c r="F1011" i="1"/>
  <c r="G1011" i="1" s="1"/>
  <c r="H1011" i="1" s="1"/>
  <c r="F1012" i="1"/>
  <c r="F1013" i="1"/>
  <c r="F1014" i="1"/>
  <c r="F1015" i="1"/>
  <c r="F1016" i="1"/>
  <c r="G1016" i="1" s="1"/>
  <c r="H1016" i="1" s="1"/>
  <c r="F1017" i="1"/>
  <c r="F1018" i="1"/>
  <c r="F1019" i="1"/>
  <c r="G1019" i="1" s="1"/>
  <c r="H1019" i="1" s="1"/>
  <c r="F1020" i="1"/>
  <c r="G1020" i="1" s="1"/>
  <c r="H1020" i="1" s="1"/>
  <c r="F1021" i="1"/>
  <c r="F1022" i="1"/>
  <c r="F1023" i="1"/>
  <c r="F1024" i="1"/>
  <c r="G1024" i="1" s="1"/>
  <c r="H1024" i="1" s="1"/>
  <c r="F1025" i="1"/>
  <c r="F1026" i="1"/>
  <c r="F1027" i="1"/>
  <c r="G1027" i="1" s="1"/>
  <c r="H1027" i="1" s="1"/>
  <c r="F1028" i="1"/>
  <c r="G1028" i="1" s="1"/>
  <c r="H1028" i="1" s="1"/>
  <c r="F1029" i="1"/>
  <c r="F1030" i="1"/>
  <c r="F1031" i="1"/>
  <c r="F1032" i="1"/>
  <c r="G1032" i="1" s="1"/>
  <c r="H1032" i="1" s="1"/>
  <c r="F1033" i="1"/>
  <c r="F1034" i="1"/>
  <c r="F1035" i="1"/>
  <c r="G1035" i="1" s="1"/>
  <c r="H1035" i="1" s="1"/>
  <c r="F1036" i="1"/>
  <c r="G1036" i="1" s="1"/>
  <c r="H1036" i="1" s="1"/>
  <c r="F1037" i="1"/>
  <c r="F1038" i="1"/>
  <c r="F1039" i="1"/>
  <c r="F1040" i="1"/>
  <c r="G1040" i="1" s="1"/>
  <c r="H1040" i="1" s="1"/>
  <c r="F1041" i="1"/>
  <c r="F1042" i="1"/>
  <c r="F1043" i="1"/>
  <c r="F1044" i="1"/>
  <c r="G1044" i="1" s="1"/>
  <c r="H1044" i="1" s="1"/>
  <c r="F1045" i="1"/>
  <c r="F1046" i="1"/>
  <c r="F1047" i="1"/>
  <c r="F1048" i="1"/>
  <c r="G1048" i="1" s="1"/>
  <c r="H1048" i="1" s="1"/>
  <c r="F1049" i="1"/>
  <c r="F1050" i="1"/>
  <c r="F1051" i="1"/>
  <c r="G1051" i="1" s="1"/>
  <c r="H1051" i="1" s="1"/>
  <c r="F1052" i="1"/>
  <c r="G1052" i="1" s="1"/>
  <c r="H1052" i="1" s="1"/>
  <c r="F1053" i="1"/>
  <c r="F1054" i="1"/>
  <c r="F1055" i="1"/>
  <c r="F1056" i="1"/>
  <c r="G1056" i="1" s="1"/>
  <c r="H1056" i="1" s="1"/>
  <c r="F1057" i="1"/>
  <c r="F1058" i="1"/>
  <c r="F1059" i="1"/>
  <c r="G1059" i="1" s="1"/>
  <c r="H1059" i="1" s="1"/>
  <c r="F1060" i="1"/>
  <c r="G1060" i="1" s="1"/>
  <c r="H1060" i="1" s="1"/>
  <c r="F1061" i="1"/>
  <c r="F1062" i="1"/>
  <c r="F1063" i="1"/>
  <c r="F1064" i="1"/>
  <c r="G1064" i="1" s="1"/>
  <c r="H1064" i="1" s="1"/>
  <c r="F1065" i="1"/>
  <c r="F1066" i="1"/>
  <c r="F1067" i="1"/>
  <c r="G1067" i="1" s="1"/>
  <c r="H1067" i="1" s="1"/>
  <c r="F1068" i="1"/>
  <c r="G1068" i="1" s="1"/>
  <c r="H1068" i="1" s="1"/>
  <c r="F1069" i="1"/>
  <c r="F1070" i="1"/>
  <c r="F1071" i="1"/>
  <c r="F1072" i="1"/>
  <c r="G1072" i="1" s="1"/>
  <c r="H1072" i="1" s="1"/>
  <c r="F1073" i="1"/>
  <c r="F1074" i="1"/>
  <c r="F1075" i="1"/>
  <c r="G1075" i="1" s="1"/>
  <c r="H1075" i="1" s="1"/>
  <c r="F1076" i="1"/>
  <c r="G1076" i="1" s="1"/>
  <c r="H1076" i="1" s="1"/>
  <c r="F1077" i="1"/>
  <c r="F1078" i="1"/>
  <c r="F1079" i="1"/>
  <c r="F1080" i="1"/>
  <c r="G1080" i="1" s="1"/>
  <c r="H1080" i="1" s="1"/>
  <c r="F1081" i="1"/>
  <c r="F1082" i="1"/>
  <c r="F1083" i="1"/>
  <c r="G1083" i="1" s="1"/>
  <c r="H1083" i="1" s="1"/>
  <c r="F1084" i="1"/>
  <c r="G1084" i="1" s="1"/>
  <c r="H1084" i="1" s="1"/>
  <c r="F1085" i="1"/>
  <c r="F1086" i="1"/>
  <c r="F1087" i="1"/>
  <c r="F1088" i="1"/>
  <c r="G1088" i="1" s="1"/>
  <c r="H1088" i="1" s="1"/>
  <c r="F1089" i="1"/>
  <c r="F1090" i="1"/>
  <c r="F1091" i="1"/>
  <c r="G1091" i="1" s="1"/>
  <c r="H1091" i="1" s="1"/>
  <c r="F1092" i="1"/>
  <c r="G1092" i="1" s="1"/>
  <c r="H1092" i="1" s="1"/>
  <c r="F1093" i="1"/>
  <c r="F1094" i="1"/>
  <c r="F1095" i="1"/>
  <c r="F1096" i="1"/>
  <c r="G1096" i="1" s="1"/>
  <c r="H1096" i="1" s="1"/>
  <c r="F1097" i="1"/>
  <c r="F1098" i="1"/>
  <c r="F1099" i="1"/>
  <c r="G1099" i="1" s="1"/>
  <c r="H1099" i="1" s="1"/>
  <c r="F1100" i="1"/>
  <c r="G1100" i="1" s="1"/>
  <c r="H1100" i="1" s="1"/>
  <c r="F1101" i="1"/>
  <c r="F1102" i="1"/>
  <c r="F1103" i="1"/>
  <c r="F1104" i="1"/>
  <c r="G1104" i="1" s="1"/>
  <c r="H1104" i="1" s="1"/>
  <c r="F1105" i="1"/>
  <c r="F1106" i="1"/>
  <c r="F1107" i="1"/>
  <c r="F1108" i="1"/>
  <c r="G1108" i="1" s="1"/>
  <c r="H1108" i="1" s="1"/>
  <c r="F1109" i="1"/>
  <c r="F1110" i="1"/>
  <c r="F1111" i="1"/>
  <c r="F1112" i="1"/>
  <c r="G1112" i="1" s="1"/>
  <c r="H1112" i="1" s="1"/>
  <c r="F1113" i="1"/>
  <c r="F1114" i="1"/>
  <c r="F1115" i="1"/>
  <c r="G1115" i="1" s="1"/>
  <c r="H1115" i="1" s="1"/>
  <c r="F1116" i="1"/>
  <c r="G1116" i="1" s="1"/>
  <c r="H1116" i="1" s="1"/>
  <c r="F1117" i="1"/>
  <c r="F1118" i="1"/>
  <c r="F1119" i="1"/>
  <c r="F1120" i="1"/>
  <c r="G1120" i="1" s="1"/>
  <c r="H1120" i="1" s="1"/>
  <c r="F1121" i="1"/>
  <c r="F1122" i="1"/>
  <c r="F1123" i="1"/>
  <c r="G1123" i="1" s="1"/>
  <c r="H1123" i="1" s="1"/>
  <c r="F1124" i="1"/>
  <c r="G1124" i="1" s="1"/>
  <c r="H1124" i="1" s="1"/>
  <c r="F1125" i="1"/>
  <c r="F1126" i="1"/>
  <c r="F1127" i="1"/>
  <c r="F1128" i="1"/>
  <c r="G1128" i="1" s="1"/>
  <c r="H1128" i="1" s="1"/>
  <c r="F1129" i="1"/>
  <c r="F1130" i="1"/>
  <c r="F1131" i="1"/>
  <c r="G1131" i="1" s="1"/>
  <c r="H1131" i="1" s="1"/>
  <c r="F1132" i="1"/>
  <c r="G1132" i="1" s="1"/>
  <c r="H1132" i="1" s="1"/>
  <c r="F1133" i="1"/>
  <c r="F1134" i="1"/>
  <c r="F1135" i="1"/>
  <c r="F1136" i="1"/>
  <c r="G1136" i="1" s="1"/>
  <c r="H1136" i="1" s="1"/>
  <c r="F1137" i="1"/>
  <c r="F1138" i="1"/>
  <c r="F1139" i="1"/>
  <c r="G1139" i="1" s="1"/>
  <c r="H1139" i="1" s="1"/>
  <c r="F1140" i="1"/>
  <c r="G1140" i="1" s="1"/>
  <c r="H1140" i="1" s="1"/>
  <c r="F1141" i="1"/>
  <c r="F1142" i="1"/>
  <c r="F1143" i="1"/>
  <c r="F1144" i="1"/>
  <c r="G1144" i="1" s="1"/>
  <c r="H1144" i="1" s="1"/>
  <c r="F1145" i="1"/>
  <c r="F1146" i="1"/>
  <c r="F1147" i="1"/>
  <c r="G1147" i="1" s="1"/>
  <c r="H1147" i="1" s="1"/>
  <c r="F1148" i="1"/>
  <c r="F1149" i="1"/>
  <c r="F1150" i="1"/>
  <c r="F1151" i="1"/>
  <c r="F1152" i="1"/>
  <c r="G1152" i="1" s="1"/>
  <c r="H1152" i="1" s="1"/>
  <c r="F1153" i="1"/>
  <c r="F1154" i="1"/>
  <c r="F1155" i="1"/>
  <c r="G1155" i="1" s="1"/>
  <c r="H1155" i="1" s="1"/>
  <c r="F1156" i="1"/>
  <c r="G1156" i="1" s="1"/>
  <c r="H1156" i="1" s="1"/>
  <c r="F1157" i="1"/>
  <c r="F1158" i="1"/>
  <c r="F1159" i="1"/>
  <c r="F1160" i="1"/>
  <c r="G1160" i="1" s="1"/>
  <c r="H1160" i="1" s="1"/>
  <c r="F1161" i="1"/>
  <c r="F1162" i="1"/>
  <c r="F1163" i="1"/>
  <c r="G1163" i="1" s="1"/>
  <c r="H1163" i="1" s="1"/>
  <c r="F1164" i="1"/>
  <c r="G1164" i="1" s="1"/>
  <c r="H1164" i="1" s="1"/>
  <c r="F1165" i="1"/>
  <c r="F1166" i="1"/>
  <c r="F1167" i="1"/>
  <c r="F1168" i="1"/>
  <c r="G1168" i="1" s="1"/>
  <c r="H1168" i="1" s="1"/>
  <c r="F1169" i="1"/>
  <c r="F1170" i="1"/>
  <c r="F1171" i="1"/>
  <c r="G1171" i="1" s="1"/>
  <c r="H1171" i="1" s="1"/>
  <c r="F1172" i="1"/>
  <c r="F1173" i="1"/>
  <c r="F1174" i="1"/>
  <c r="F1175" i="1"/>
  <c r="F1176" i="1"/>
  <c r="G1176" i="1" s="1"/>
  <c r="H1176" i="1" s="1"/>
  <c r="F1177" i="1"/>
  <c r="F1178" i="1"/>
  <c r="F1179" i="1"/>
  <c r="F1180" i="1"/>
  <c r="G1180" i="1" s="1"/>
  <c r="H1180" i="1" s="1"/>
  <c r="F1181" i="1"/>
  <c r="F1182" i="1"/>
  <c r="F1183" i="1"/>
  <c r="F1184" i="1"/>
  <c r="G1184" i="1" s="1"/>
  <c r="H1184" i="1" s="1"/>
  <c r="F1185" i="1"/>
  <c r="F1186" i="1"/>
  <c r="F1187" i="1"/>
  <c r="G1187" i="1" s="1"/>
  <c r="H1187" i="1" s="1"/>
  <c r="F1188" i="1"/>
  <c r="G1188" i="1" s="1"/>
  <c r="H1188" i="1" s="1"/>
  <c r="F1189" i="1"/>
  <c r="F1190" i="1"/>
  <c r="F1191" i="1"/>
  <c r="F1192" i="1"/>
  <c r="G1192" i="1" s="1"/>
  <c r="H1192" i="1" s="1"/>
  <c r="F1193" i="1"/>
  <c r="F1194" i="1"/>
  <c r="F1195" i="1"/>
  <c r="G1195" i="1" s="1"/>
  <c r="H1195" i="1" s="1"/>
  <c r="F1196" i="1"/>
  <c r="G1196" i="1" s="1"/>
  <c r="H1196" i="1" s="1"/>
  <c r="F1197" i="1"/>
  <c r="F1198" i="1"/>
  <c r="F1199" i="1"/>
  <c r="F1200" i="1"/>
  <c r="G1200" i="1" s="1"/>
  <c r="H1200" i="1" s="1"/>
  <c r="F1201" i="1"/>
  <c r="F1202" i="1"/>
  <c r="F1203" i="1"/>
  <c r="G1203" i="1" s="1"/>
  <c r="H1203" i="1" s="1"/>
  <c r="F1204" i="1"/>
  <c r="G1204" i="1" s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G1219" i="1" s="1"/>
  <c r="H1219" i="1" s="1"/>
  <c r="F1220" i="1"/>
  <c r="G1220" i="1" s="1"/>
  <c r="H1220" i="1" s="1"/>
  <c r="F1221" i="1"/>
  <c r="F1222" i="1"/>
  <c r="F1223" i="1"/>
  <c r="F1224" i="1"/>
  <c r="G1224" i="1" s="1"/>
  <c r="H1224" i="1" s="1"/>
  <c r="F1225" i="1"/>
  <c r="F1226" i="1"/>
  <c r="F1227" i="1"/>
  <c r="G1227" i="1" s="1"/>
  <c r="H1227" i="1" s="1"/>
  <c r="F1228" i="1"/>
  <c r="G1228" i="1" s="1"/>
  <c r="H1228" i="1" s="1"/>
  <c r="F1229" i="1"/>
  <c r="F1230" i="1"/>
  <c r="F1231" i="1"/>
  <c r="F1232" i="1"/>
  <c r="G1232" i="1" s="1"/>
  <c r="H1232" i="1" s="1"/>
  <c r="F1233" i="1"/>
  <c r="F1234" i="1"/>
  <c r="F1235" i="1"/>
  <c r="G1235" i="1" s="1"/>
  <c r="H1235" i="1" s="1"/>
  <c r="F1236" i="1"/>
  <c r="G1236" i="1" s="1"/>
  <c r="H1236" i="1" s="1"/>
  <c r="F1237" i="1"/>
  <c r="F1238" i="1"/>
  <c r="F1239" i="1"/>
  <c r="F1240" i="1"/>
  <c r="G1240" i="1" s="1"/>
  <c r="H1240" i="1" s="1"/>
  <c r="F1241" i="1"/>
  <c r="F1242" i="1"/>
  <c r="F1243" i="1"/>
  <c r="G1243" i="1" s="1"/>
  <c r="H1243" i="1" s="1"/>
  <c r="F1244" i="1"/>
  <c r="G1244" i="1" s="1"/>
  <c r="H1244" i="1" s="1"/>
  <c r="F1245" i="1"/>
  <c r="F1246" i="1"/>
  <c r="F1247" i="1"/>
  <c r="F1248" i="1"/>
  <c r="G1248" i="1" s="1"/>
  <c r="H1248" i="1" s="1"/>
  <c r="F1249" i="1"/>
  <c r="F1250" i="1"/>
  <c r="F1251" i="1"/>
  <c r="G1251" i="1" s="1"/>
  <c r="H1251" i="1" s="1"/>
  <c r="F1252" i="1"/>
  <c r="G1252" i="1" s="1"/>
  <c r="H1252" i="1" s="1"/>
  <c r="F1253" i="1"/>
  <c r="F1254" i="1"/>
  <c r="F1255" i="1"/>
  <c r="F1256" i="1"/>
  <c r="G1256" i="1" s="1"/>
  <c r="H1256" i="1" s="1"/>
  <c r="F1257" i="1"/>
  <c r="F1258" i="1"/>
  <c r="F1259" i="1"/>
  <c r="G1259" i="1" s="1"/>
  <c r="H1259" i="1" s="1"/>
  <c r="F1260" i="1"/>
  <c r="F1261" i="1"/>
  <c r="F1262" i="1"/>
  <c r="F1263" i="1"/>
  <c r="F1264" i="1"/>
  <c r="F1265" i="1"/>
  <c r="F1266" i="1"/>
  <c r="F1267" i="1"/>
  <c r="G1267" i="1" s="1"/>
  <c r="H1267" i="1" s="1"/>
  <c r="F1268" i="1"/>
  <c r="G1268" i="1" s="1"/>
  <c r="H1268" i="1" s="1"/>
  <c r="F1269" i="1"/>
  <c r="F1270" i="1"/>
  <c r="F1271" i="1"/>
  <c r="F1272" i="1"/>
  <c r="G1272" i="1" s="1"/>
  <c r="H1272" i="1" s="1"/>
  <c r="F1273" i="1"/>
  <c r="F1274" i="1"/>
  <c r="F1275" i="1"/>
  <c r="G1275" i="1" s="1"/>
  <c r="H1275" i="1" s="1"/>
  <c r="F1276" i="1"/>
  <c r="G1276" i="1" s="1"/>
  <c r="H1276" i="1" s="1"/>
  <c r="F1277" i="1"/>
  <c r="F1278" i="1"/>
  <c r="F1279" i="1"/>
  <c r="F1280" i="1"/>
  <c r="G1280" i="1" s="1"/>
  <c r="H1280" i="1" s="1"/>
  <c r="F1281" i="1"/>
  <c r="F1282" i="1"/>
  <c r="F1283" i="1"/>
  <c r="G1283" i="1" s="1"/>
  <c r="H1283" i="1" s="1"/>
  <c r="F1284" i="1"/>
  <c r="G1284" i="1" s="1"/>
  <c r="H1284" i="1" s="1"/>
  <c r="F1285" i="1"/>
  <c r="F1286" i="1"/>
  <c r="F1287" i="1"/>
  <c r="F1288" i="1"/>
  <c r="F1289" i="1"/>
  <c r="F1290" i="1"/>
  <c r="F1291" i="1"/>
  <c r="G1291" i="1" s="1"/>
  <c r="H1291" i="1" s="1"/>
  <c r="F1292" i="1"/>
  <c r="G1292" i="1" s="1"/>
  <c r="H1292" i="1" s="1"/>
  <c r="F1293" i="1"/>
  <c r="F1294" i="1"/>
  <c r="F1295" i="1"/>
  <c r="F1296" i="1"/>
  <c r="G1296" i="1" s="1"/>
  <c r="H1296" i="1" s="1"/>
  <c r="F1297" i="1"/>
  <c r="F1298" i="1"/>
  <c r="F1299" i="1"/>
  <c r="G1299" i="1" s="1"/>
  <c r="H1299" i="1" s="1"/>
  <c r="F1300" i="1"/>
  <c r="F1301" i="1"/>
  <c r="F1302" i="1"/>
  <c r="F1303" i="1"/>
  <c r="F1304" i="1"/>
  <c r="G1304" i="1" s="1"/>
  <c r="H1304" i="1" s="1"/>
  <c r="F1305" i="1"/>
  <c r="F1306" i="1"/>
  <c r="F1307" i="1"/>
  <c r="G1307" i="1" s="1"/>
  <c r="H1307" i="1" s="1"/>
  <c r="F1308" i="1"/>
  <c r="G1308" i="1" s="1"/>
  <c r="H1308" i="1" s="1"/>
  <c r="F1309" i="1"/>
  <c r="F1310" i="1"/>
  <c r="F1311" i="1"/>
  <c r="F1312" i="1"/>
  <c r="G1312" i="1" s="1"/>
  <c r="H1312" i="1" s="1"/>
  <c r="F1313" i="1"/>
  <c r="F1314" i="1"/>
  <c r="F1315" i="1"/>
  <c r="F1316" i="1"/>
  <c r="G1316" i="1" s="1"/>
  <c r="H1316" i="1" s="1"/>
  <c r="F1317" i="1"/>
  <c r="F1318" i="1"/>
  <c r="F1319" i="1"/>
  <c r="F1320" i="1"/>
  <c r="G1320" i="1" s="1"/>
  <c r="H1320" i="1" s="1"/>
  <c r="F1321" i="1"/>
  <c r="F1322" i="1"/>
  <c r="F1323" i="1"/>
  <c r="G1323" i="1" s="1"/>
  <c r="H1323" i="1" s="1"/>
  <c r="F1324" i="1"/>
  <c r="G1324" i="1" s="1"/>
  <c r="H1324" i="1" s="1"/>
  <c r="F1325" i="1"/>
  <c r="F1326" i="1"/>
  <c r="F1327" i="1"/>
  <c r="F1328" i="1"/>
  <c r="G1328" i="1" s="1"/>
  <c r="H1328" i="1" s="1"/>
  <c r="F1329" i="1"/>
  <c r="F1330" i="1"/>
  <c r="F1331" i="1"/>
  <c r="G1331" i="1" s="1"/>
  <c r="H1331" i="1" s="1"/>
  <c r="F1332" i="1"/>
  <c r="G1332" i="1" s="1"/>
  <c r="H1332" i="1" s="1"/>
  <c r="F1333" i="1"/>
  <c r="F1334" i="1"/>
  <c r="F1335" i="1"/>
  <c r="F1336" i="1"/>
  <c r="G1336" i="1" s="1"/>
  <c r="H1336" i="1" s="1"/>
  <c r="F1337" i="1"/>
  <c r="F1338" i="1"/>
  <c r="F1339" i="1"/>
  <c r="G1339" i="1" s="1"/>
  <c r="H1339" i="1" s="1"/>
  <c r="F1340" i="1"/>
  <c r="G1340" i="1" s="1"/>
  <c r="H1340" i="1" s="1"/>
  <c r="F1341" i="1"/>
  <c r="F1342" i="1"/>
  <c r="F1343" i="1"/>
  <c r="F1344" i="1"/>
  <c r="G1344" i="1" s="1"/>
  <c r="H1344" i="1" s="1"/>
  <c r="F1345" i="1"/>
  <c r="F1346" i="1"/>
  <c r="F1347" i="1"/>
  <c r="F1348" i="1"/>
  <c r="G1348" i="1" s="1"/>
  <c r="H1348" i="1" s="1"/>
  <c r="F1349" i="1"/>
  <c r="F1350" i="1"/>
  <c r="F1351" i="1"/>
  <c r="F1352" i="1"/>
  <c r="G1352" i="1" s="1"/>
  <c r="H1352" i="1" s="1"/>
  <c r="F1353" i="1"/>
  <c r="F1354" i="1"/>
  <c r="F1355" i="1"/>
  <c r="G1355" i="1" s="1"/>
  <c r="H1355" i="1" s="1"/>
  <c r="F1356" i="1"/>
  <c r="G1356" i="1" s="1"/>
  <c r="H1356" i="1" s="1"/>
  <c r="F1357" i="1"/>
  <c r="F1358" i="1"/>
  <c r="F1359" i="1"/>
  <c r="F1360" i="1"/>
  <c r="G1360" i="1" s="1"/>
  <c r="H1360" i="1" s="1"/>
  <c r="F1361" i="1"/>
  <c r="F1362" i="1"/>
  <c r="F1363" i="1"/>
  <c r="G1363" i="1" s="1"/>
  <c r="H1363" i="1" s="1"/>
  <c r="F1364" i="1"/>
  <c r="G1364" i="1" s="1"/>
  <c r="H1364" i="1" s="1"/>
  <c r="F1365" i="1"/>
  <c r="F1366" i="1"/>
  <c r="F1367" i="1"/>
  <c r="F1368" i="1"/>
  <c r="G1368" i="1" s="1"/>
  <c r="H1368" i="1" s="1"/>
  <c r="F1369" i="1"/>
  <c r="F1370" i="1"/>
  <c r="F1371" i="1"/>
  <c r="G1371" i="1" s="1"/>
  <c r="H1371" i="1" s="1"/>
  <c r="F1372" i="1"/>
  <c r="G1372" i="1" s="1"/>
  <c r="H1372" i="1" s="1"/>
  <c r="F1373" i="1"/>
  <c r="F1374" i="1"/>
  <c r="F1375" i="1"/>
  <c r="F1376" i="1"/>
  <c r="G1376" i="1" s="1"/>
  <c r="H1376" i="1" s="1"/>
  <c r="F1377" i="1"/>
  <c r="F1378" i="1"/>
  <c r="F1379" i="1"/>
  <c r="G1379" i="1" s="1"/>
  <c r="H1379" i="1" s="1"/>
  <c r="F1380" i="1"/>
  <c r="G1380" i="1" s="1"/>
  <c r="H1380" i="1" s="1"/>
  <c r="F1381" i="1"/>
  <c r="F1382" i="1"/>
  <c r="F1383" i="1"/>
  <c r="F1384" i="1"/>
  <c r="G1384" i="1" s="1"/>
  <c r="H1384" i="1" s="1"/>
  <c r="F1385" i="1"/>
  <c r="F1386" i="1"/>
  <c r="F1387" i="1"/>
  <c r="G1387" i="1" s="1"/>
  <c r="H1387" i="1" s="1"/>
  <c r="F1388" i="1"/>
  <c r="G1388" i="1" s="1"/>
  <c r="H1388" i="1" s="1"/>
  <c r="F1389" i="1"/>
  <c r="F1390" i="1"/>
  <c r="F1391" i="1"/>
  <c r="F1392" i="1"/>
  <c r="G1392" i="1" s="1"/>
  <c r="H1392" i="1" s="1"/>
  <c r="F1393" i="1"/>
  <c r="F1394" i="1"/>
  <c r="F1395" i="1"/>
  <c r="G1395" i="1" s="1"/>
  <c r="H1395" i="1" s="1"/>
  <c r="F1396" i="1"/>
  <c r="G1396" i="1" s="1"/>
  <c r="H1396" i="1" s="1"/>
  <c r="F1397" i="1"/>
  <c r="F1398" i="1"/>
  <c r="F1399" i="1"/>
  <c r="F1400" i="1"/>
  <c r="G1400" i="1" s="1"/>
  <c r="H1400" i="1" s="1"/>
  <c r="F1401" i="1"/>
  <c r="F1402" i="1"/>
  <c r="F1403" i="1"/>
  <c r="G1403" i="1" s="1"/>
  <c r="H1403" i="1" s="1"/>
  <c r="F1404" i="1"/>
  <c r="G1404" i="1" s="1"/>
  <c r="H1404" i="1" s="1"/>
  <c r="F1405" i="1"/>
  <c r="F1406" i="1"/>
  <c r="F1407" i="1"/>
  <c r="F1408" i="1"/>
  <c r="G1408" i="1" s="1"/>
  <c r="H1408" i="1" s="1"/>
  <c r="F1409" i="1"/>
  <c r="F1410" i="1"/>
  <c r="F1411" i="1"/>
  <c r="G1411" i="1" s="1"/>
  <c r="H1411" i="1" s="1"/>
  <c r="F1412" i="1"/>
  <c r="G1412" i="1" s="1"/>
  <c r="H1412" i="1" s="1"/>
  <c r="F1413" i="1"/>
  <c r="F1414" i="1"/>
  <c r="F1415" i="1"/>
  <c r="F1416" i="1"/>
  <c r="G1416" i="1" s="1"/>
  <c r="H1416" i="1" s="1"/>
  <c r="F1417" i="1"/>
  <c r="F1418" i="1"/>
  <c r="F1419" i="1"/>
  <c r="F1420" i="1"/>
  <c r="G1420" i="1" s="1"/>
  <c r="H1420" i="1" s="1"/>
  <c r="F1421" i="1"/>
  <c r="F1422" i="1"/>
  <c r="F1423" i="1"/>
  <c r="F1424" i="1"/>
  <c r="G1424" i="1" s="1"/>
  <c r="H1424" i="1" s="1"/>
  <c r="F1425" i="1"/>
  <c r="F1426" i="1"/>
  <c r="F1427" i="1"/>
  <c r="G1427" i="1" s="1"/>
  <c r="H1427" i="1" s="1"/>
  <c r="F1428" i="1"/>
  <c r="G1428" i="1" s="1"/>
  <c r="H1428" i="1" s="1"/>
  <c r="F1429" i="1"/>
  <c r="F1430" i="1"/>
  <c r="F1431" i="1"/>
  <c r="F1432" i="1"/>
  <c r="G1432" i="1" s="1"/>
  <c r="H1432" i="1" s="1"/>
  <c r="F1433" i="1"/>
  <c r="F1434" i="1"/>
  <c r="F1435" i="1"/>
  <c r="G1435" i="1" s="1"/>
  <c r="H1435" i="1" s="1"/>
  <c r="F1436" i="1"/>
  <c r="G1436" i="1" s="1"/>
  <c r="H1436" i="1" s="1"/>
  <c r="F1437" i="1"/>
  <c r="F1438" i="1"/>
  <c r="F1439" i="1"/>
  <c r="F1440" i="1"/>
  <c r="G1440" i="1" s="1"/>
  <c r="H1440" i="1" s="1"/>
  <c r="F1441" i="1"/>
  <c r="F1442" i="1"/>
  <c r="F1443" i="1"/>
  <c r="F1444" i="1"/>
  <c r="G1444" i="1" s="1"/>
  <c r="H1444" i="1" s="1"/>
  <c r="F1445" i="1"/>
  <c r="F1446" i="1"/>
  <c r="F1447" i="1"/>
  <c r="F1448" i="1"/>
  <c r="G1448" i="1" s="1"/>
  <c r="H1448" i="1" s="1"/>
  <c r="F1449" i="1"/>
  <c r="F1450" i="1"/>
  <c r="F1451" i="1"/>
  <c r="G1451" i="1" s="1"/>
  <c r="H1451" i="1" s="1"/>
  <c r="F1452" i="1"/>
  <c r="F1453" i="1"/>
  <c r="F1454" i="1"/>
  <c r="F1455" i="1"/>
  <c r="F1456" i="1"/>
  <c r="G1456" i="1" s="1"/>
  <c r="H1456" i="1" s="1"/>
  <c r="F1457" i="1"/>
  <c r="F1458" i="1"/>
  <c r="F1459" i="1"/>
  <c r="G1459" i="1" s="1"/>
  <c r="H1459" i="1" s="1"/>
  <c r="F1460" i="1"/>
  <c r="G1460" i="1" s="1"/>
  <c r="H1460" i="1" s="1"/>
  <c r="F1461" i="1"/>
  <c r="F1462" i="1"/>
  <c r="F1463" i="1"/>
  <c r="F1464" i="1"/>
  <c r="G1464" i="1" s="1"/>
  <c r="H1464" i="1" s="1"/>
  <c r="F1465" i="1"/>
  <c r="F1466" i="1"/>
  <c r="F1467" i="1"/>
  <c r="G1467" i="1" s="1"/>
  <c r="H1467" i="1" s="1"/>
  <c r="F1468" i="1"/>
  <c r="G1468" i="1" s="1"/>
  <c r="H1468" i="1" s="1"/>
  <c r="F1469" i="1"/>
  <c r="F1470" i="1"/>
  <c r="F1471" i="1"/>
  <c r="F1472" i="1"/>
  <c r="G1472" i="1" s="1"/>
  <c r="H1472" i="1" s="1"/>
  <c r="F1473" i="1"/>
  <c r="F1474" i="1"/>
  <c r="F1475" i="1"/>
  <c r="G1475" i="1" s="1"/>
  <c r="H1475" i="1" s="1"/>
  <c r="F1476" i="1"/>
  <c r="G1476" i="1" s="1"/>
  <c r="H1476" i="1" s="1"/>
  <c r="F1477" i="1"/>
  <c r="F1478" i="1"/>
  <c r="F1479" i="1"/>
  <c r="F1480" i="1"/>
  <c r="G1480" i="1" s="1"/>
  <c r="H1480" i="1" s="1"/>
  <c r="F1481" i="1"/>
  <c r="F1482" i="1"/>
  <c r="F1483" i="1"/>
  <c r="G1483" i="1" s="1"/>
  <c r="H1483" i="1" s="1"/>
  <c r="F1484" i="1"/>
  <c r="G1484" i="1" s="1"/>
  <c r="H1484" i="1" s="1"/>
  <c r="F1485" i="1"/>
  <c r="F1486" i="1"/>
  <c r="F1487" i="1"/>
  <c r="F1488" i="1"/>
  <c r="G1488" i="1" s="1"/>
  <c r="H1488" i="1" s="1"/>
  <c r="F1489" i="1"/>
  <c r="F1490" i="1"/>
  <c r="F1491" i="1"/>
  <c r="G1491" i="1" s="1"/>
  <c r="H1491" i="1" s="1"/>
  <c r="F1492" i="1"/>
  <c r="G1492" i="1" s="1"/>
  <c r="H1492" i="1" s="1"/>
  <c r="F1493" i="1"/>
  <c r="F1494" i="1"/>
  <c r="F1495" i="1"/>
  <c r="F1496" i="1"/>
  <c r="G1496" i="1" s="1"/>
  <c r="H1496" i="1" s="1"/>
  <c r="F1497" i="1"/>
  <c r="F1498" i="1"/>
  <c r="F1499" i="1"/>
  <c r="G1499" i="1" s="1"/>
  <c r="H1499" i="1" s="1"/>
  <c r="F1500" i="1"/>
  <c r="G1500" i="1" s="1"/>
  <c r="H1500" i="1" s="1"/>
  <c r="F1501" i="1"/>
  <c r="F1502" i="1"/>
  <c r="F1503" i="1"/>
  <c r="F1504" i="1"/>
  <c r="G1504" i="1" s="1"/>
  <c r="H1504" i="1" s="1"/>
  <c r="F1505" i="1"/>
  <c r="F1506" i="1"/>
  <c r="F1507" i="1"/>
  <c r="G1507" i="1" s="1"/>
  <c r="H1507" i="1" s="1"/>
  <c r="F1508" i="1"/>
  <c r="G1508" i="1" s="1"/>
  <c r="H1508" i="1" s="1"/>
  <c r="F1509" i="1"/>
  <c r="F1510" i="1"/>
  <c r="F1511" i="1"/>
  <c r="F1512" i="1"/>
  <c r="G1512" i="1" s="1"/>
  <c r="H1512" i="1" s="1"/>
  <c r="F1513" i="1"/>
  <c r="F1514" i="1"/>
  <c r="F1515" i="1"/>
  <c r="G1515" i="1" s="1"/>
  <c r="H1515" i="1" s="1"/>
  <c r="F1516" i="1"/>
  <c r="G1516" i="1" s="1"/>
  <c r="H1516" i="1" s="1"/>
  <c r="F1517" i="1"/>
  <c r="F1518" i="1"/>
  <c r="F1519" i="1"/>
  <c r="F1520" i="1"/>
  <c r="G1520" i="1" s="1"/>
  <c r="H1520" i="1" s="1"/>
  <c r="F1521" i="1"/>
  <c r="F1522" i="1"/>
  <c r="F1523" i="1"/>
  <c r="G1523" i="1" s="1"/>
  <c r="H1523" i="1" s="1"/>
  <c r="F1524" i="1"/>
  <c r="G1524" i="1" s="1"/>
  <c r="H1524" i="1" s="1"/>
  <c r="F1525" i="1"/>
  <c r="F1526" i="1"/>
  <c r="F1527" i="1"/>
  <c r="F1528" i="1"/>
  <c r="G1528" i="1" s="1"/>
  <c r="H1528" i="1" s="1"/>
  <c r="F1529" i="1"/>
  <c r="F1530" i="1"/>
  <c r="F1531" i="1"/>
  <c r="G1531" i="1" s="1"/>
  <c r="H1531" i="1" s="1"/>
  <c r="F1532" i="1"/>
  <c r="F1533" i="1"/>
  <c r="F1534" i="1"/>
  <c r="F1535" i="1"/>
  <c r="F1536" i="1"/>
  <c r="F1537" i="1"/>
  <c r="F1538" i="1"/>
  <c r="F1539" i="1"/>
  <c r="G1539" i="1" s="1"/>
  <c r="H1539" i="1" s="1"/>
  <c r="F1540" i="1"/>
  <c r="G1540" i="1" s="1"/>
  <c r="H1540" i="1" s="1"/>
  <c r="F1541" i="1"/>
  <c r="F1542" i="1"/>
  <c r="F1543" i="1"/>
  <c r="F1544" i="1"/>
  <c r="G1544" i="1" s="1"/>
  <c r="H1544" i="1" s="1"/>
  <c r="F1545" i="1"/>
  <c r="F1546" i="1"/>
  <c r="F1547" i="1"/>
  <c r="G1547" i="1" s="1"/>
  <c r="H1547" i="1" s="1"/>
  <c r="F1548" i="1"/>
  <c r="G1548" i="1" s="1"/>
  <c r="H1548" i="1" s="1"/>
  <c r="F1549" i="1"/>
  <c r="F1550" i="1"/>
  <c r="F1551" i="1"/>
  <c r="F1552" i="1"/>
  <c r="G1552" i="1" s="1"/>
  <c r="H1552" i="1" s="1"/>
  <c r="F1553" i="1"/>
  <c r="F1554" i="1"/>
  <c r="F1555" i="1"/>
  <c r="G1555" i="1" s="1"/>
  <c r="H1555" i="1" s="1"/>
  <c r="F1556" i="1"/>
  <c r="G1556" i="1" s="1"/>
  <c r="H1556" i="1" s="1"/>
  <c r="F1557" i="1"/>
  <c r="F1558" i="1"/>
  <c r="F1559" i="1"/>
  <c r="F1560" i="1"/>
  <c r="G1560" i="1" s="1"/>
  <c r="H1560" i="1" s="1"/>
  <c r="F1561" i="1"/>
  <c r="F1562" i="1"/>
  <c r="F1563" i="1"/>
  <c r="G1563" i="1" s="1"/>
  <c r="H1563" i="1" s="1"/>
  <c r="F1564" i="1"/>
  <c r="G1564" i="1" s="1"/>
  <c r="H1564" i="1" s="1"/>
  <c r="F1565" i="1"/>
  <c r="F1566" i="1"/>
  <c r="F1567" i="1"/>
  <c r="F1568" i="1"/>
  <c r="G1568" i="1" s="1"/>
  <c r="H1568" i="1" s="1"/>
  <c r="F1569" i="1"/>
  <c r="F1570" i="1"/>
  <c r="F1571" i="1"/>
  <c r="G1571" i="1" s="1"/>
  <c r="H1571" i="1" s="1"/>
  <c r="F1572" i="1"/>
  <c r="F1573" i="1"/>
  <c r="F1574" i="1"/>
  <c r="F1575" i="1"/>
  <c r="F1576" i="1"/>
  <c r="G1576" i="1" s="1"/>
  <c r="H1576" i="1" s="1"/>
  <c r="F1577" i="1"/>
  <c r="F1578" i="1"/>
  <c r="F1579" i="1"/>
  <c r="G1579" i="1" s="1"/>
  <c r="H1579" i="1" s="1"/>
  <c r="F1580" i="1"/>
  <c r="G1580" i="1" s="1"/>
  <c r="H1580" i="1" s="1"/>
  <c r="F1581" i="1"/>
  <c r="F1582" i="1"/>
  <c r="F1583" i="1"/>
  <c r="F1584" i="1"/>
  <c r="F1585" i="1"/>
  <c r="F1586" i="1"/>
  <c r="F1587" i="1"/>
  <c r="G1587" i="1" s="1"/>
  <c r="H1587" i="1" s="1"/>
  <c r="F1588" i="1"/>
  <c r="G1588" i="1" s="1"/>
  <c r="H1588" i="1" s="1"/>
  <c r="F1589" i="1"/>
  <c r="F1590" i="1"/>
  <c r="F1591" i="1"/>
  <c r="F1592" i="1"/>
  <c r="G1592" i="1" s="1"/>
  <c r="H1592" i="1" s="1"/>
  <c r="F1593" i="1"/>
  <c r="F1594" i="1"/>
  <c r="F1595" i="1"/>
  <c r="G1595" i="1" s="1"/>
  <c r="H1595" i="1" s="1"/>
  <c r="F1596" i="1"/>
  <c r="G1596" i="1" s="1"/>
  <c r="H1596" i="1" s="1"/>
  <c r="F1597" i="1"/>
  <c r="F1598" i="1"/>
  <c r="F1599" i="1"/>
  <c r="F1600" i="1"/>
  <c r="G1600" i="1" s="1"/>
  <c r="H1600" i="1" s="1"/>
  <c r="F1601" i="1"/>
  <c r="F1602" i="1"/>
  <c r="F1603" i="1"/>
  <c r="G1603" i="1" s="1"/>
  <c r="H1603" i="1" s="1"/>
  <c r="F1604" i="1"/>
  <c r="G1604" i="1" s="1"/>
  <c r="H1604" i="1" s="1"/>
  <c r="F1605" i="1"/>
  <c r="F1606" i="1"/>
  <c r="F1607" i="1"/>
  <c r="F1608" i="1"/>
  <c r="G1608" i="1" s="1"/>
  <c r="H1608" i="1" s="1"/>
  <c r="F1609" i="1"/>
  <c r="F1610" i="1"/>
  <c r="F1611" i="1"/>
  <c r="G1611" i="1" s="1"/>
  <c r="H1611" i="1" s="1"/>
  <c r="F1612" i="1"/>
  <c r="G1612" i="1" s="1"/>
  <c r="H1612" i="1" s="1"/>
  <c r="F1613" i="1"/>
  <c r="F1614" i="1"/>
  <c r="F1615" i="1"/>
  <c r="F1616" i="1"/>
  <c r="G1616" i="1" s="1"/>
  <c r="H1616" i="1" s="1"/>
  <c r="F1617" i="1"/>
  <c r="F1618" i="1"/>
  <c r="F1619" i="1"/>
  <c r="G1619" i="1" s="1"/>
  <c r="H1619" i="1" s="1"/>
  <c r="F1620" i="1"/>
  <c r="G1620" i="1" s="1"/>
  <c r="H1620" i="1" s="1"/>
  <c r="F1621" i="1"/>
  <c r="F1622" i="1"/>
  <c r="F1623" i="1"/>
  <c r="F1624" i="1"/>
  <c r="G1624" i="1" s="1"/>
  <c r="H1624" i="1" s="1"/>
  <c r="F1625" i="1"/>
  <c r="F1626" i="1"/>
  <c r="F1627" i="1"/>
  <c r="G1627" i="1" s="1"/>
  <c r="H1627" i="1" s="1"/>
  <c r="F1628" i="1"/>
  <c r="G1628" i="1" s="1"/>
  <c r="H1628" i="1" s="1"/>
  <c r="F1629" i="1"/>
  <c r="F1630" i="1"/>
  <c r="F1631" i="1"/>
  <c r="F1632" i="1"/>
  <c r="G1632" i="1" s="1"/>
  <c r="H1632" i="1" s="1"/>
  <c r="F1633" i="1"/>
  <c r="F1634" i="1"/>
  <c r="F1635" i="1"/>
  <c r="G1635" i="1" s="1"/>
  <c r="H1635" i="1" s="1"/>
  <c r="F1636" i="1"/>
  <c r="G1636" i="1" s="1"/>
  <c r="H1636" i="1" s="1"/>
  <c r="F1637" i="1"/>
  <c r="F1638" i="1"/>
  <c r="F1639" i="1"/>
  <c r="F1640" i="1"/>
  <c r="G1640" i="1" s="1"/>
  <c r="H1640" i="1" s="1"/>
  <c r="F1641" i="1"/>
  <c r="F1642" i="1"/>
  <c r="F1643" i="1"/>
  <c r="G1643" i="1" s="1"/>
  <c r="H1643" i="1" s="1"/>
  <c r="F1644" i="1"/>
  <c r="G1644" i="1" s="1"/>
  <c r="H1644" i="1" s="1"/>
  <c r="F1645" i="1"/>
  <c r="F1646" i="1"/>
  <c r="F1647" i="1"/>
  <c r="F1648" i="1"/>
  <c r="G1648" i="1" s="1"/>
  <c r="H1648" i="1" s="1"/>
  <c r="F1649" i="1"/>
  <c r="F1650" i="1"/>
  <c r="F1651" i="1"/>
  <c r="G1651" i="1" s="1"/>
  <c r="H1651" i="1" s="1"/>
  <c r="F1652" i="1"/>
  <c r="F1653" i="1"/>
  <c r="F1654" i="1"/>
  <c r="F1655" i="1"/>
  <c r="F1656" i="1"/>
  <c r="F1657" i="1"/>
  <c r="F1658" i="1"/>
  <c r="F1659" i="1"/>
  <c r="G1659" i="1" s="1"/>
  <c r="H1659" i="1" s="1"/>
  <c r="F1660" i="1"/>
  <c r="G1660" i="1" s="1"/>
  <c r="H1660" i="1" s="1"/>
  <c r="F1661" i="1"/>
  <c r="F1662" i="1"/>
  <c r="F12" i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12" i="4"/>
  <c r="E13" i="4"/>
  <c r="F13" i="4" s="1"/>
  <c r="G13" i="4" s="1"/>
  <c r="E14" i="4"/>
  <c r="F14" i="4" s="1"/>
  <c r="G14" i="4" s="1"/>
  <c r="E15" i="4"/>
  <c r="F15" i="4"/>
  <c r="G15" i="4" s="1"/>
  <c r="E16" i="4"/>
  <c r="F16" i="4" s="1"/>
  <c r="G16" i="4" s="1"/>
  <c r="E17" i="4"/>
  <c r="F17" i="4" s="1"/>
  <c r="G17" i="4" s="1"/>
  <c r="E18" i="4"/>
  <c r="F18" i="4"/>
  <c r="G18" i="4" s="1"/>
  <c r="E19" i="4"/>
  <c r="F19" i="4" s="1"/>
  <c r="G19" i="4" s="1"/>
  <c r="E20" i="4"/>
  <c r="F20" i="4" s="1"/>
  <c r="G20" i="4" s="1"/>
  <c r="E21" i="4"/>
  <c r="F21" i="4" s="1"/>
  <c r="G21" i="4" s="1"/>
  <c r="E22" i="4"/>
  <c r="F22" i="4" s="1"/>
  <c r="G22" i="4" s="1"/>
  <c r="E23" i="4"/>
  <c r="F23" i="4"/>
  <c r="G23" i="4" s="1"/>
  <c r="E24" i="4"/>
  <c r="F24" i="4" s="1"/>
  <c r="G24" i="4" s="1"/>
  <c r="E25" i="4"/>
  <c r="F25" i="4"/>
  <c r="G25" i="4" s="1"/>
  <c r="E26" i="4"/>
  <c r="F26" i="4" s="1"/>
  <c r="G26" i="4" s="1"/>
  <c r="E27" i="4"/>
  <c r="F27" i="4"/>
  <c r="G27" i="4" s="1"/>
  <c r="E28" i="4"/>
  <c r="F28" i="4" s="1"/>
  <c r="G28" i="4" s="1"/>
  <c r="E29" i="4"/>
  <c r="F29" i="4" s="1"/>
  <c r="G29" i="4" s="1"/>
  <c r="E30" i="4"/>
  <c r="F30" i="4" s="1"/>
  <c r="G30" i="4"/>
  <c r="E31" i="4"/>
  <c r="F31" i="4"/>
  <c r="G31" i="4"/>
  <c r="E32" i="4"/>
  <c r="F32" i="4" s="1"/>
  <c r="G32" i="4" s="1"/>
  <c r="E33" i="4"/>
  <c r="F33" i="4"/>
  <c r="G33" i="4" s="1"/>
  <c r="E34" i="4"/>
  <c r="F34" i="4" s="1"/>
  <c r="G34" i="4" s="1"/>
  <c r="E35" i="4"/>
  <c r="F35" i="4"/>
  <c r="G35" i="4" s="1"/>
  <c r="E36" i="4"/>
  <c r="F36" i="4" s="1"/>
  <c r="G36" i="4" s="1"/>
  <c r="E37" i="4"/>
  <c r="F37" i="4" s="1"/>
  <c r="G37" i="4" s="1"/>
  <c r="E38" i="4"/>
  <c r="F38" i="4" s="1"/>
  <c r="G38" i="4" s="1"/>
  <c r="E39" i="4"/>
  <c r="F39" i="4"/>
  <c r="G39" i="4" s="1"/>
  <c r="E40" i="4"/>
  <c r="F40" i="4" s="1"/>
  <c r="G40" i="4" s="1"/>
  <c r="E41" i="4"/>
  <c r="F41" i="4"/>
  <c r="G41" i="4" s="1"/>
  <c r="E42" i="4"/>
  <c r="F42" i="4"/>
  <c r="G42" i="4"/>
  <c r="E43" i="4"/>
  <c r="F43" i="4" s="1"/>
  <c r="G43" i="4" s="1"/>
  <c r="E44" i="4"/>
  <c r="F44" i="4" s="1"/>
  <c r="G44" i="4"/>
  <c r="E45" i="4"/>
  <c r="F45" i="4" s="1"/>
  <c r="G45" i="4" s="1"/>
  <c r="E46" i="4"/>
  <c r="F46" i="4" s="1"/>
  <c r="G46" i="4"/>
  <c r="E47" i="4"/>
  <c r="F47" i="4"/>
  <c r="G47" i="4" s="1"/>
  <c r="E48" i="4"/>
  <c r="F48" i="4" s="1"/>
  <c r="G48" i="4" s="1"/>
  <c r="E49" i="4"/>
  <c r="F49" i="4"/>
  <c r="G49" i="4" s="1"/>
  <c r="E50" i="4"/>
  <c r="F50" i="4" s="1"/>
  <c r="G50" i="4" s="1"/>
  <c r="E51" i="4"/>
  <c r="F51" i="4"/>
  <c r="G51" i="4" s="1"/>
  <c r="E52" i="4"/>
  <c r="F52" i="4" s="1"/>
  <c r="G52" i="4" s="1"/>
  <c r="E53" i="4"/>
  <c r="F53" i="4"/>
  <c r="G53" i="4" s="1"/>
  <c r="E54" i="4"/>
  <c r="F54" i="4" s="1"/>
  <c r="G54" i="4" s="1"/>
  <c r="E55" i="4"/>
  <c r="F55" i="4" s="1"/>
  <c r="G55" i="4" s="1"/>
  <c r="E56" i="4"/>
  <c r="F56" i="4" s="1"/>
  <c r="G56" i="4"/>
  <c r="E57" i="4"/>
  <c r="F57" i="4" s="1"/>
  <c r="G57" i="4" s="1"/>
  <c r="E58" i="4"/>
  <c r="F58" i="4" s="1"/>
  <c r="G58" i="4" s="1"/>
  <c r="E59" i="4"/>
  <c r="F59" i="4"/>
  <c r="G59" i="4" s="1"/>
  <c r="E60" i="4"/>
  <c r="F60" i="4" s="1"/>
  <c r="G60" i="4"/>
  <c r="E61" i="4"/>
  <c r="F61" i="4" s="1"/>
  <c r="G61" i="4" s="1"/>
  <c r="E62" i="4"/>
  <c r="F62" i="4" s="1"/>
  <c r="G62" i="4" s="1"/>
  <c r="E63" i="4"/>
  <c r="F63" i="4"/>
  <c r="G63" i="4"/>
  <c r="E64" i="4"/>
  <c r="F64" i="4" s="1"/>
  <c r="G64" i="4"/>
  <c r="E65" i="4"/>
  <c r="F65" i="4"/>
  <c r="G65" i="4" s="1"/>
  <c r="E66" i="4"/>
  <c r="F66" i="4" s="1"/>
  <c r="G66" i="4" s="1"/>
  <c r="E67" i="4"/>
  <c r="F67" i="4"/>
  <c r="G67" i="4" s="1"/>
  <c r="E68" i="4"/>
  <c r="F68" i="4" s="1"/>
  <c r="G68" i="4" s="1"/>
  <c r="E69" i="4"/>
  <c r="F69" i="4"/>
  <c r="G69" i="4" s="1"/>
  <c r="E70" i="4"/>
  <c r="F70" i="4" s="1"/>
  <c r="G70" i="4" s="1"/>
  <c r="E71" i="4"/>
  <c r="F71" i="4" s="1"/>
  <c r="G71" i="4" s="1"/>
  <c r="E72" i="4"/>
  <c r="F72" i="4" s="1"/>
  <c r="G72" i="4" s="1"/>
  <c r="E73" i="4"/>
  <c r="F73" i="4" s="1"/>
  <c r="G73" i="4" s="1"/>
  <c r="E74" i="4"/>
  <c r="F74" i="4"/>
  <c r="G74" i="4"/>
  <c r="E75" i="4"/>
  <c r="F75" i="4"/>
  <c r="G75" i="4" s="1"/>
  <c r="E76" i="4"/>
  <c r="F76" i="4" s="1"/>
  <c r="G76" i="4"/>
  <c r="E77" i="4"/>
  <c r="F77" i="4" s="1"/>
  <c r="G77" i="4" s="1"/>
  <c r="E78" i="4"/>
  <c r="F78" i="4" s="1"/>
  <c r="G78" i="4"/>
  <c r="E79" i="4"/>
  <c r="F79" i="4" s="1"/>
  <c r="G79" i="4" s="1"/>
  <c r="E80" i="4"/>
  <c r="F80" i="4" s="1"/>
  <c r="G80" i="4" s="1"/>
  <c r="E81" i="4"/>
  <c r="F81" i="4"/>
  <c r="G81" i="4" s="1"/>
  <c r="E82" i="4"/>
  <c r="F82" i="4"/>
  <c r="G82" i="4" s="1"/>
  <c r="E83" i="4"/>
  <c r="F83" i="4"/>
  <c r="G83" i="4" s="1"/>
  <c r="E84" i="4"/>
  <c r="F84" i="4" s="1"/>
  <c r="G84" i="4" s="1"/>
  <c r="E85" i="4"/>
  <c r="F85" i="4"/>
  <c r="G85" i="4" s="1"/>
  <c r="E86" i="4"/>
  <c r="F86" i="4" s="1"/>
  <c r="G86" i="4" s="1"/>
  <c r="E87" i="4"/>
  <c r="F87" i="4"/>
  <c r="G87" i="4" s="1"/>
  <c r="E88" i="4"/>
  <c r="F88" i="4" s="1"/>
  <c r="G88" i="4"/>
  <c r="E89" i="4"/>
  <c r="F89" i="4"/>
  <c r="G89" i="4" s="1"/>
  <c r="E90" i="4"/>
  <c r="F90" i="4" s="1"/>
  <c r="G90" i="4" s="1"/>
  <c r="E91" i="4"/>
  <c r="F91" i="4" s="1"/>
  <c r="G91" i="4" s="1"/>
  <c r="E92" i="4"/>
  <c r="F92" i="4" s="1"/>
  <c r="G92" i="4"/>
  <c r="E93" i="4"/>
  <c r="F93" i="4" s="1"/>
  <c r="G93" i="4" s="1"/>
  <c r="E94" i="4"/>
  <c r="F94" i="4" s="1"/>
  <c r="G94" i="4"/>
  <c r="E95" i="4"/>
  <c r="F95" i="4"/>
  <c r="G95" i="4" s="1"/>
  <c r="E96" i="4"/>
  <c r="F96" i="4" s="1"/>
  <c r="G96" i="4"/>
  <c r="E97" i="4"/>
  <c r="F97" i="4" s="1"/>
  <c r="G97" i="4" s="1"/>
  <c r="E98" i="4"/>
  <c r="F98" i="4" s="1"/>
  <c r="G98" i="4" s="1"/>
  <c r="E99" i="4"/>
  <c r="F99" i="4"/>
  <c r="G99" i="4" s="1"/>
  <c r="E100" i="4"/>
  <c r="F100" i="4" s="1"/>
  <c r="G100" i="4" s="1"/>
  <c r="E101" i="4"/>
  <c r="F101" i="4"/>
  <c r="G101" i="4" s="1"/>
  <c r="E102" i="4"/>
  <c r="F102" i="4" s="1"/>
  <c r="G102" i="4" s="1"/>
  <c r="E103" i="4"/>
  <c r="F103" i="4"/>
  <c r="G103" i="4"/>
  <c r="E104" i="4"/>
  <c r="F104" i="4" s="1"/>
  <c r="G104" i="4" s="1"/>
  <c r="E105" i="4"/>
  <c r="F105" i="4"/>
  <c r="G105" i="4" s="1"/>
  <c r="E106" i="4"/>
  <c r="F106" i="4"/>
  <c r="G106" i="4" s="1"/>
  <c r="E107" i="4"/>
  <c r="F107" i="4"/>
  <c r="G107" i="4" s="1"/>
  <c r="E108" i="4"/>
  <c r="F108" i="4" s="1"/>
  <c r="G108" i="4" s="1"/>
  <c r="E109" i="4"/>
  <c r="F109" i="4" s="1"/>
  <c r="G109" i="4" s="1"/>
  <c r="E110" i="4"/>
  <c r="F110" i="4" s="1"/>
  <c r="G110" i="4"/>
  <c r="E111" i="4"/>
  <c r="F111" i="4"/>
  <c r="G111" i="4" s="1"/>
  <c r="E112" i="4"/>
  <c r="F112" i="4" s="1"/>
  <c r="G112" i="4" s="1"/>
  <c r="E113" i="4"/>
  <c r="F113" i="4" s="1"/>
  <c r="G113" i="4" s="1"/>
  <c r="E114" i="4"/>
  <c r="F114" i="4"/>
  <c r="G114" i="4" s="1"/>
  <c r="E115" i="4"/>
  <c r="F115" i="4" s="1"/>
  <c r="G115" i="4" s="1"/>
  <c r="E116" i="4"/>
  <c r="F116" i="4" s="1"/>
  <c r="G116" i="4" s="1"/>
  <c r="E117" i="4"/>
  <c r="F117" i="4"/>
  <c r="G117" i="4" s="1"/>
  <c r="E118" i="4"/>
  <c r="F118" i="4" s="1"/>
  <c r="G118" i="4" s="1"/>
  <c r="E119" i="4"/>
  <c r="F119" i="4"/>
  <c r="G119" i="4" s="1"/>
  <c r="E120" i="4"/>
  <c r="F120" i="4" s="1"/>
  <c r="G120" i="4" s="1"/>
  <c r="E121" i="4"/>
  <c r="F121" i="4"/>
  <c r="G121" i="4" s="1"/>
  <c r="E122" i="4"/>
  <c r="F122" i="4" s="1"/>
  <c r="G122" i="4" s="1"/>
  <c r="E123" i="4"/>
  <c r="F123" i="4"/>
  <c r="G123" i="4" s="1"/>
  <c r="E124" i="4"/>
  <c r="F124" i="4" s="1"/>
  <c r="G124" i="4"/>
  <c r="E125" i="4"/>
  <c r="F125" i="4" s="1"/>
  <c r="G125" i="4" s="1"/>
  <c r="E126" i="4"/>
  <c r="F126" i="4" s="1"/>
  <c r="G126" i="4"/>
  <c r="E127" i="4"/>
  <c r="F127" i="4" s="1"/>
  <c r="G127" i="4" s="1"/>
  <c r="E128" i="4"/>
  <c r="F128" i="4" s="1"/>
  <c r="G128" i="4"/>
  <c r="E129" i="4"/>
  <c r="F129" i="4"/>
  <c r="G129" i="4" s="1"/>
  <c r="E130" i="4"/>
  <c r="F130" i="4" s="1"/>
  <c r="G130" i="4" s="1"/>
  <c r="E131" i="4"/>
  <c r="F131" i="4" s="1"/>
  <c r="G131" i="4" s="1"/>
  <c r="E132" i="4"/>
  <c r="F132" i="4" s="1"/>
  <c r="G132" i="4" s="1"/>
  <c r="E133" i="4"/>
  <c r="F133" i="4"/>
  <c r="G133" i="4" s="1"/>
  <c r="E134" i="4"/>
  <c r="F134" i="4" s="1"/>
  <c r="G134" i="4" s="1"/>
  <c r="E135" i="4"/>
  <c r="F135" i="4"/>
  <c r="G135" i="4"/>
  <c r="E136" i="4"/>
  <c r="F136" i="4" s="1"/>
  <c r="G136" i="4" s="1"/>
  <c r="E137" i="4"/>
  <c r="F137" i="4"/>
  <c r="G137" i="4" s="1"/>
  <c r="E138" i="4"/>
  <c r="F138" i="4" s="1"/>
  <c r="G138" i="4" s="1"/>
  <c r="E139" i="4"/>
  <c r="F139" i="4"/>
  <c r="G139" i="4" s="1"/>
  <c r="E140" i="4"/>
  <c r="F140" i="4" s="1"/>
  <c r="G140" i="4"/>
  <c r="E141" i="4"/>
  <c r="F141" i="4" s="1"/>
  <c r="G141" i="4" s="1"/>
  <c r="E142" i="4"/>
  <c r="F142" i="4" s="1"/>
  <c r="G142" i="4" s="1"/>
  <c r="E143" i="4"/>
  <c r="F143" i="4"/>
  <c r="G143" i="4" s="1"/>
  <c r="E144" i="4"/>
  <c r="F144" i="4" s="1"/>
  <c r="G144" i="4" s="1"/>
  <c r="E145" i="4"/>
  <c r="F145" i="4"/>
  <c r="G145" i="4" s="1"/>
  <c r="E146" i="4"/>
  <c r="F146" i="4"/>
  <c r="G146" i="4" s="1"/>
  <c r="E147" i="4"/>
  <c r="F147" i="4"/>
  <c r="G147" i="4" s="1"/>
  <c r="E148" i="4"/>
  <c r="F148" i="4" s="1"/>
  <c r="G148" i="4" s="1"/>
  <c r="E149" i="4"/>
  <c r="F149" i="4" s="1"/>
  <c r="G149" i="4" s="1"/>
  <c r="E150" i="4"/>
  <c r="F150" i="4" s="1"/>
  <c r="G150" i="4" s="1"/>
  <c r="E151" i="4"/>
  <c r="F151" i="4"/>
  <c r="G151" i="4" s="1"/>
  <c r="E152" i="4"/>
  <c r="F152" i="4" s="1"/>
  <c r="G152" i="4"/>
  <c r="E153" i="4"/>
  <c r="F153" i="4"/>
  <c r="G153" i="4" s="1"/>
  <c r="E154" i="4"/>
  <c r="F154" i="4" s="1"/>
  <c r="G154" i="4" s="1"/>
  <c r="E155" i="4"/>
  <c r="F155" i="4"/>
  <c r="G155" i="4" s="1"/>
  <c r="E156" i="4"/>
  <c r="F156" i="4" s="1"/>
  <c r="G156" i="4" s="1"/>
  <c r="E157" i="4"/>
  <c r="F157" i="4" s="1"/>
  <c r="G157" i="4" s="1"/>
  <c r="E158" i="4"/>
  <c r="F158" i="4" s="1"/>
  <c r="G158" i="4"/>
  <c r="E159" i="4"/>
  <c r="F159" i="4"/>
  <c r="G159" i="4"/>
  <c r="E160" i="4"/>
  <c r="F160" i="4" s="1"/>
  <c r="G160" i="4" s="1"/>
  <c r="E161" i="4"/>
  <c r="F161" i="4"/>
  <c r="G161" i="4" s="1"/>
  <c r="E162" i="4"/>
  <c r="F162" i="4" s="1"/>
  <c r="G162" i="4" s="1"/>
  <c r="E163" i="4"/>
  <c r="F163" i="4"/>
  <c r="G163" i="4" s="1"/>
  <c r="E164" i="4"/>
  <c r="F164" i="4" s="1"/>
  <c r="G164" i="4" s="1"/>
  <c r="E165" i="4"/>
  <c r="F165" i="4" s="1"/>
  <c r="G165" i="4" s="1"/>
  <c r="E166" i="4"/>
  <c r="F166" i="4" s="1"/>
  <c r="G166" i="4" s="1"/>
  <c r="E167" i="4"/>
  <c r="F167" i="4"/>
  <c r="G167" i="4" s="1"/>
  <c r="E168" i="4"/>
  <c r="F168" i="4" s="1"/>
  <c r="G168" i="4" s="1"/>
  <c r="E169" i="4"/>
  <c r="F169" i="4"/>
  <c r="G169" i="4" s="1"/>
  <c r="E170" i="4"/>
  <c r="F170" i="4"/>
  <c r="G170" i="4"/>
  <c r="E171" i="4"/>
  <c r="F171" i="4" s="1"/>
  <c r="G171" i="4" s="1"/>
  <c r="E172" i="4"/>
  <c r="F172" i="4" s="1"/>
  <c r="G172" i="4"/>
  <c r="E173" i="4"/>
  <c r="F173" i="4" s="1"/>
  <c r="G173" i="4" s="1"/>
  <c r="E174" i="4"/>
  <c r="F174" i="4" s="1"/>
  <c r="G174" i="4"/>
  <c r="E175" i="4"/>
  <c r="F175" i="4"/>
  <c r="G175" i="4" s="1"/>
  <c r="E176" i="4"/>
  <c r="F176" i="4" s="1"/>
  <c r="G176" i="4" s="1"/>
  <c r="E177" i="4"/>
  <c r="F177" i="4"/>
  <c r="G177" i="4" s="1"/>
  <c r="E178" i="4"/>
  <c r="F178" i="4" s="1"/>
  <c r="G178" i="4" s="1"/>
  <c r="E179" i="4"/>
  <c r="F179" i="4"/>
  <c r="G179" i="4" s="1"/>
  <c r="E180" i="4"/>
  <c r="F180" i="4" s="1"/>
  <c r="G180" i="4" s="1"/>
  <c r="E181" i="4"/>
  <c r="F181" i="4"/>
  <c r="G181" i="4" s="1"/>
  <c r="E182" i="4"/>
  <c r="F182" i="4" s="1"/>
  <c r="G182" i="4" s="1"/>
  <c r="E183" i="4"/>
  <c r="F183" i="4" s="1"/>
  <c r="G183" i="4" s="1"/>
  <c r="E184" i="4"/>
  <c r="F184" i="4" s="1"/>
  <c r="G184" i="4"/>
  <c r="E185" i="4"/>
  <c r="F185" i="4" s="1"/>
  <c r="G185" i="4" s="1"/>
  <c r="E186" i="4"/>
  <c r="F186" i="4" s="1"/>
  <c r="G186" i="4" s="1"/>
  <c r="E187" i="4"/>
  <c r="F187" i="4"/>
  <c r="G187" i="4" s="1"/>
  <c r="E188" i="4"/>
  <c r="F188" i="4" s="1"/>
  <c r="G188" i="4"/>
  <c r="E189" i="4"/>
  <c r="F189" i="4" s="1"/>
  <c r="G189" i="4" s="1"/>
  <c r="E190" i="4"/>
  <c r="F190" i="4" s="1"/>
  <c r="G190" i="4" s="1"/>
  <c r="E191" i="4"/>
  <c r="F191" i="4"/>
  <c r="G191" i="4"/>
  <c r="E192" i="4"/>
  <c r="F192" i="4" s="1"/>
  <c r="G192" i="4"/>
  <c r="E193" i="4"/>
  <c r="F193" i="4"/>
  <c r="G193" i="4" s="1"/>
  <c r="E194" i="4"/>
  <c r="F194" i="4" s="1"/>
  <c r="G194" i="4" s="1"/>
  <c r="E195" i="4"/>
  <c r="F195" i="4"/>
  <c r="G195" i="4" s="1"/>
  <c r="E196" i="4"/>
  <c r="F196" i="4" s="1"/>
  <c r="G196" i="4" s="1"/>
  <c r="E197" i="4"/>
  <c r="F197" i="4"/>
  <c r="G197" i="4" s="1"/>
  <c r="E198" i="4"/>
  <c r="F198" i="4" s="1"/>
  <c r="G198" i="4" s="1"/>
  <c r="E199" i="4"/>
  <c r="F199" i="4" s="1"/>
  <c r="G199" i="4" s="1"/>
  <c r="E200" i="4"/>
  <c r="F200" i="4" s="1"/>
  <c r="G200" i="4" s="1"/>
  <c r="E201" i="4"/>
  <c r="F201" i="4" s="1"/>
  <c r="G201" i="4" s="1"/>
  <c r="E202" i="4"/>
  <c r="F202" i="4"/>
  <c r="G202" i="4"/>
  <c r="E203" i="4"/>
  <c r="F203" i="4"/>
  <c r="G203" i="4" s="1"/>
  <c r="E204" i="4"/>
  <c r="F204" i="4" s="1"/>
  <c r="G204" i="4"/>
  <c r="E205" i="4"/>
  <c r="F205" i="4" s="1"/>
  <c r="G205" i="4" s="1"/>
  <c r="E206" i="4"/>
  <c r="F206" i="4" s="1"/>
  <c r="G206" i="4"/>
  <c r="E207" i="4"/>
  <c r="F207" i="4" s="1"/>
  <c r="G207" i="4" s="1"/>
  <c r="E208" i="4"/>
  <c r="F208" i="4" s="1"/>
  <c r="G208" i="4" s="1"/>
  <c r="E209" i="4"/>
  <c r="F209" i="4"/>
  <c r="G209" i="4" s="1"/>
  <c r="E210" i="4"/>
  <c r="F210" i="4"/>
  <c r="G210" i="4" s="1"/>
  <c r="E211" i="4"/>
  <c r="F211" i="4"/>
  <c r="G211" i="4" s="1"/>
  <c r="E212" i="4"/>
  <c r="F212" i="4" s="1"/>
  <c r="G212" i="4" s="1"/>
  <c r="E213" i="4"/>
  <c r="F213" i="4"/>
  <c r="G213" i="4" s="1"/>
  <c r="E214" i="4"/>
  <c r="F214" i="4" s="1"/>
  <c r="G214" i="4" s="1"/>
  <c r="E215" i="4"/>
  <c r="F215" i="4"/>
  <c r="G215" i="4" s="1"/>
  <c r="E216" i="4"/>
  <c r="F216" i="4" s="1"/>
  <c r="G216" i="4"/>
  <c r="E217" i="4"/>
  <c r="F217" i="4"/>
  <c r="G217" i="4" s="1"/>
  <c r="E218" i="4"/>
  <c r="F218" i="4" s="1"/>
  <c r="G218" i="4" s="1"/>
  <c r="E219" i="4"/>
  <c r="F219" i="4" s="1"/>
  <c r="G219" i="4" s="1"/>
  <c r="E220" i="4"/>
  <c r="F220" i="4" s="1"/>
  <c r="G220" i="4"/>
  <c r="E221" i="4"/>
  <c r="F221" i="4" s="1"/>
  <c r="G221" i="4" s="1"/>
  <c r="E222" i="4"/>
  <c r="F222" i="4" s="1"/>
  <c r="G222" i="4"/>
  <c r="E223" i="4"/>
  <c r="F223" i="4"/>
  <c r="G223" i="4" s="1"/>
  <c r="E224" i="4"/>
  <c r="F224" i="4" s="1"/>
  <c r="G224" i="4"/>
  <c r="E225" i="4"/>
  <c r="F225" i="4" s="1"/>
  <c r="G225" i="4" s="1"/>
  <c r="E226" i="4"/>
  <c r="F226" i="4" s="1"/>
  <c r="G226" i="4" s="1"/>
  <c r="E227" i="4"/>
  <c r="F227" i="4"/>
  <c r="G227" i="4" s="1"/>
  <c r="E228" i="4"/>
  <c r="F228" i="4" s="1"/>
  <c r="G228" i="4" s="1"/>
  <c r="E229" i="4"/>
  <c r="F229" i="4"/>
  <c r="G229" i="4" s="1"/>
  <c r="E230" i="4"/>
  <c r="F230" i="4" s="1"/>
  <c r="G230" i="4" s="1"/>
  <c r="E231" i="4"/>
  <c r="F231" i="4"/>
  <c r="G231" i="4"/>
  <c r="E232" i="4"/>
  <c r="F232" i="4" s="1"/>
  <c r="G232" i="4" s="1"/>
  <c r="E233" i="4"/>
  <c r="F233" i="4"/>
  <c r="G233" i="4" s="1"/>
  <c r="E234" i="4"/>
  <c r="F234" i="4"/>
  <c r="G234" i="4" s="1"/>
  <c r="E235" i="4"/>
  <c r="F235" i="4"/>
  <c r="G235" i="4" s="1"/>
  <c r="E236" i="4"/>
  <c r="F236" i="4" s="1"/>
  <c r="G236" i="4" s="1"/>
  <c r="E237" i="4"/>
  <c r="F237" i="4" s="1"/>
  <c r="G237" i="4" s="1"/>
  <c r="E238" i="4"/>
  <c r="F238" i="4" s="1"/>
  <c r="G238" i="4"/>
  <c r="E239" i="4"/>
  <c r="F239" i="4"/>
  <c r="G239" i="4" s="1"/>
  <c r="E240" i="4"/>
  <c r="F240" i="4" s="1"/>
  <c r="G240" i="4" s="1"/>
  <c r="E241" i="4"/>
  <c r="F241" i="4" s="1"/>
  <c r="G241" i="4" s="1"/>
  <c r="E242" i="4"/>
  <c r="F242" i="4"/>
  <c r="G242" i="4" s="1"/>
  <c r="E243" i="4"/>
  <c r="F243" i="4" s="1"/>
  <c r="G243" i="4" s="1"/>
  <c r="E244" i="4"/>
  <c r="F244" i="4" s="1"/>
  <c r="G244" i="4" s="1"/>
  <c r="E245" i="4"/>
  <c r="F245" i="4"/>
  <c r="G245" i="4" s="1"/>
  <c r="E246" i="4"/>
  <c r="F246" i="4" s="1"/>
  <c r="G246" i="4" s="1"/>
  <c r="E247" i="4"/>
  <c r="F247" i="4"/>
  <c r="G247" i="4" s="1"/>
  <c r="E248" i="4"/>
  <c r="F248" i="4" s="1"/>
  <c r="G248" i="4" s="1"/>
  <c r="E249" i="4"/>
  <c r="F249" i="4"/>
  <c r="G249" i="4" s="1"/>
  <c r="E250" i="4"/>
  <c r="F250" i="4" s="1"/>
  <c r="G250" i="4" s="1"/>
  <c r="E251" i="4"/>
  <c r="F251" i="4"/>
  <c r="G251" i="4" s="1"/>
  <c r="E252" i="4"/>
  <c r="F252" i="4" s="1"/>
  <c r="G252" i="4"/>
  <c r="E253" i="4"/>
  <c r="F253" i="4" s="1"/>
  <c r="G253" i="4" s="1"/>
  <c r="E254" i="4"/>
  <c r="F254" i="4" s="1"/>
  <c r="G254" i="4"/>
  <c r="E255" i="4"/>
  <c r="F255" i="4" s="1"/>
  <c r="G255" i="4" s="1"/>
  <c r="E256" i="4"/>
  <c r="F256" i="4" s="1"/>
  <c r="G256" i="4"/>
  <c r="E257" i="4"/>
  <c r="F257" i="4"/>
  <c r="G257" i="4" s="1"/>
  <c r="E258" i="4"/>
  <c r="F258" i="4" s="1"/>
  <c r="G258" i="4" s="1"/>
  <c r="E259" i="4"/>
  <c r="F259" i="4" s="1"/>
  <c r="G259" i="4" s="1"/>
  <c r="E260" i="4"/>
  <c r="F260" i="4" s="1"/>
  <c r="G260" i="4" s="1"/>
  <c r="E261" i="4"/>
  <c r="F261" i="4"/>
  <c r="G261" i="4" s="1"/>
  <c r="E262" i="4"/>
  <c r="F262" i="4" s="1"/>
  <c r="G262" i="4" s="1"/>
  <c r="E263" i="4"/>
  <c r="F263" i="4"/>
  <c r="G263" i="4"/>
  <c r="E264" i="4"/>
  <c r="F264" i="4" s="1"/>
  <c r="G264" i="4" s="1"/>
  <c r="E265" i="4"/>
  <c r="F265" i="4"/>
  <c r="G265" i="4" s="1"/>
  <c r="E266" i="4"/>
  <c r="F266" i="4" s="1"/>
  <c r="G266" i="4" s="1"/>
  <c r="E267" i="4"/>
  <c r="F267" i="4"/>
  <c r="G267" i="4" s="1"/>
  <c r="E268" i="4"/>
  <c r="F268" i="4" s="1"/>
  <c r="G268" i="4"/>
  <c r="E269" i="4"/>
  <c r="F269" i="4" s="1"/>
  <c r="G269" i="4" s="1"/>
  <c r="E270" i="4"/>
  <c r="F270" i="4" s="1"/>
  <c r="G270" i="4" s="1"/>
  <c r="E271" i="4"/>
  <c r="F271" i="4"/>
  <c r="G271" i="4" s="1"/>
  <c r="E272" i="4"/>
  <c r="F272" i="4" s="1"/>
  <c r="G272" i="4" s="1"/>
  <c r="E273" i="4"/>
  <c r="F273" i="4"/>
  <c r="G273" i="4" s="1"/>
  <c r="E274" i="4"/>
  <c r="F274" i="4"/>
  <c r="G274" i="4" s="1"/>
  <c r="E275" i="4"/>
  <c r="F275" i="4"/>
  <c r="G275" i="4" s="1"/>
  <c r="E276" i="4"/>
  <c r="F276" i="4" s="1"/>
  <c r="G276" i="4" s="1"/>
  <c r="E277" i="4"/>
  <c r="F277" i="4" s="1"/>
  <c r="G277" i="4" s="1"/>
  <c r="E278" i="4"/>
  <c r="F278" i="4" s="1"/>
  <c r="G278" i="4" s="1"/>
  <c r="E279" i="4"/>
  <c r="F279" i="4"/>
  <c r="G279" i="4" s="1"/>
  <c r="E280" i="4"/>
  <c r="F280" i="4" s="1"/>
  <c r="G280" i="4"/>
  <c r="E281" i="4"/>
  <c r="F281" i="4"/>
  <c r="G281" i="4" s="1"/>
  <c r="E282" i="4"/>
  <c r="F282" i="4" s="1"/>
  <c r="G282" i="4" s="1"/>
  <c r="E283" i="4"/>
  <c r="F283" i="4"/>
  <c r="G283" i="4" s="1"/>
  <c r="E284" i="4"/>
  <c r="F284" i="4" s="1"/>
  <c r="G284" i="4" s="1"/>
  <c r="E285" i="4"/>
  <c r="F285" i="4" s="1"/>
  <c r="G285" i="4" s="1"/>
  <c r="E286" i="4"/>
  <c r="F286" i="4" s="1"/>
  <c r="G286" i="4"/>
  <c r="E287" i="4"/>
  <c r="F287" i="4"/>
  <c r="G287" i="4"/>
  <c r="E288" i="4"/>
  <c r="F288" i="4" s="1"/>
  <c r="G288" i="4" s="1"/>
  <c r="E289" i="4"/>
  <c r="F289" i="4"/>
  <c r="G289" i="4" s="1"/>
  <c r="E290" i="4"/>
  <c r="F290" i="4" s="1"/>
  <c r="G290" i="4" s="1"/>
  <c r="E291" i="4"/>
  <c r="F291" i="4"/>
  <c r="G291" i="4" s="1"/>
  <c r="E292" i="4"/>
  <c r="F292" i="4" s="1"/>
  <c r="G292" i="4" s="1"/>
  <c r="E293" i="4"/>
  <c r="F293" i="4" s="1"/>
  <c r="G293" i="4" s="1"/>
  <c r="E294" i="4"/>
  <c r="F294" i="4" s="1"/>
  <c r="G294" i="4" s="1"/>
  <c r="E295" i="4"/>
  <c r="F295" i="4"/>
  <c r="G295" i="4" s="1"/>
  <c r="E296" i="4"/>
  <c r="F296" i="4" s="1"/>
  <c r="G296" i="4" s="1"/>
  <c r="E297" i="4"/>
  <c r="F297" i="4"/>
  <c r="G297" i="4" s="1"/>
  <c r="E298" i="4"/>
  <c r="F298" i="4"/>
  <c r="G298" i="4"/>
  <c r="E299" i="4"/>
  <c r="F299" i="4" s="1"/>
  <c r="G299" i="4" s="1"/>
  <c r="E300" i="4"/>
  <c r="F300" i="4" s="1"/>
  <c r="G300" i="4"/>
  <c r="E301" i="4"/>
  <c r="F301" i="4" s="1"/>
  <c r="G301" i="4" s="1"/>
  <c r="E302" i="4"/>
  <c r="F302" i="4" s="1"/>
  <c r="G302" i="4"/>
  <c r="E303" i="4"/>
  <c r="F303" i="4"/>
  <c r="G303" i="4" s="1"/>
  <c r="E304" i="4"/>
  <c r="F304" i="4" s="1"/>
  <c r="G304" i="4" s="1"/>
  <c r="E305" i="4"/>
  <c r="F305" i="4"/>
  <c r="G305" i="4" s="1"/>
  <c r="E306" i="4"/>
  <c r="F306" i="4" s="1"/>
  <c r="G306" i="4" s="1"/>
  <c r="E307" i="4"/>
  <c r="F307" i="4"/>
  <c r="G307" i="4" s="1"/>
  <c r="E308" i="4"/>
  <c r="F308" i="4" s="1"/>
  <c r="G308" i="4" s="1"/>
  <c r="E309" i="4"/>
  <c r="F309" i="4"/>
  <c r="G309" i="4" s="1"/>
  <c r="E310" i="4"/>
  <c r="F310" i="4" s="1"/>
  <c r="G310" i="4" s="1"/>
  <c r="E311" i="4"/>
  <c r="F311" i="4" s="1"/>
  <c r="G311" i="4" s="1"/>
  <c r="E312" i="4"/>
  <c r="F312" i="4" s="1"/>
  <c r="G312" i="4"/>
  <c r="E313" i="4"/>
  <c r="F313" i="4" s="1"/>
  <c r="G313" i="4" s="1"/>
  <c r="E314" i="4"/>
  <c r="F314" i="4" s="1"/>
  <c r="G314" i="4" s="1"/>
  <c r="E315" i="4"/>
  <c r="F315" i="4"/>
  <c r="G315" i="4" s="1"/>
  <c r="E316" i="4"/>
  <c r="F316" i="4" s="1"/>
  <c r="G316" i="4"/>
  <c r="E317" i="4"/>
  <c r="F317" i="4" s="1"/>
  <c r="G317" i="4" s="1"/>
  <c r="E318" i="4"/>
  <c r="F318" i="4" s="1"/>
  <c r="G318" i="4" s="1"/>
  <c r="E319" i="4"/>
  <c r="F319" i="4"/>
  <c r="G319" i="4"/>
  <c r="E320" i="4"/>
  <c r="F320" i="4" s="1"/>
  <c r="G320" i="4" s="1"/>
  <c r="E321" i="4"/>
  <c r="F321" i="4" s="1"/>
  <c r="G321" i="4" s="1"/>
  <c r="E322" i="4"/>
  <c r="F322" i="4"/>
  <c r="G322" i="4" s="1"/>
  <c r="E323" i="4"/>
  <c r="F323" i="4"/>
  <c r="G323" i="4" s="1"/>
  <c r="E324" i="4"/>
  <c r="F324" i="4" s="1"/>
  <c r="G324" i="4" s="1"/>
  <c r="E325" i="4"/>
  <c r="F325" i="4"/>
  <c r="G325" i="4" s="1"/>
  <c r="E326" i="4"/>
  <c r="F326" i="4"/>
  <c r="G326" i="4" s="1"/>
  <c r="E327" i="4"/>
  <c r="F327" i="4"/>
  <c r="G327" i="4" s="1"/>
  <c r="E328" i="4"/>
  <c r="F328" i="4" s="1"/>
  <c r="G328" i="4"/>
  <c r="E329" i="4"/>
  <c r="F329" i="4"/>
  <c r="G329" i="4" s="1"/>
  <c r="E330" i="4"/>
  <c r="F330" i="4" s="1"/>
  <c r="G330" i="4" s="1"/>
  <c r="E331" i="4"/>
  <c r="F331" i="4" s="1"/>
  <c r="G331" i="4" s="1"/>
  <c r="E332" i="4"/>
  <c r="F332" i="4" s="1"/>
  <c r="G332" i="4"/>
  <c r="E333" i="4"/>
  <c r="F333" i="4" s="1"/>
  <c r="G333" i="4" s="1"/>
  <c r="E334" i="4"/>
  <c r="F334" i="4" s="1"/>
  <c r="G334" i="4" s="1"/>
  <c r="E335" i="4"/>
  <c r="F335" i="4"/>
  <c r="G335" i="4" s="1"/>
  <c r="E336" i="4"/>
  <c r="F336" i="4" s="1"/>
  <c r="G336" i="4" s="1"/>
  <c r="E337" i="4"/>
  <c r="F337" i="4" s="1"/>
  <c r="G337" i="4" s="1"/>
  <c r="E338" i="4"/>
  <c r="F338" i="4" s="1"/>
  <c r="G338" i="4" s="1"/>
  <c r="E339" i="4"/>
  <c r="F339" i="4"/>
  <c r="G339" i="4" s="1"/>
  <c r="E340" i="4"/>
  <c r="F340" i="4" s="1"/>
  <c r="G340" i="4" s="1"/>
  <c r="E341" i="4"/>
  <c r="F341" i="4"/>
  <c r="G341" i="4" s="1"/>
  <c r="E342" i="4"/>
  <c r="F342" i="4" s="1"/>
  <c r="G342" i="4" s="1"/>
  <c r="E343" i="4"/>
  <c r="F343" i="4"/>
  <c r="G343" i="4" s="1"/>
  <c r="E344" i="4"/>
  <c r="F344" i="4" s="1"/>
  <c r="G344" i="4" s="1"/>
  <c r="E345" i="4"/>
  <c r="F345" i="4"/>
  <c r="G345" i="4" s="1"/>
  <c r="E346" i="4"/>
  <c r="F346" i="4" s="1"/>
  <c r="G346" i="4" s="1"/>
  <c r="E347" i="4"/>
  <c r="F347" i="4"/>
  <c r="G347" i="4"/>
  <c r="E348" i="4"/>
  <c r="F348" i="4" s="1"/>
  <c r="G348" i="4" s="1"/>
  <c r="E349" i="4"/>
  <c r="F349" i="4" s="1"/>
  <c r="G349" i="4" s="1"/>
  <c r="E350" i="4"/>
  <c r="F350" i="4" s="1"/>
  <c r="G350" i="4" s="1"/>
  <c r="E351" i="4"/>
  <c r="F351" i="4" s="1"/>
  <c r="G351" i="4" s="1"/>
  <c r="E352" i="4"/>
  <c r="F352" i="4" s="1"/>
  <c r="G352" i="4" s="1"/>
  <c r="E353" i="4"/>
  <c r="F353" i="4" s="1"/>
  <c r="G353" i="4" s="1"/>
  <c r="E354" i="4"/>
  <c r="F354" i="4"/>
  <c r="G354" i="4"/>
  <c r="E355" i="4"/>
  <c r="F355" i="4" s="1"/>
  <c r="G355" i="4" s="1"/>
  <c r="E356" i="4"/>
  <c r="F356" i="4" s="1"/>
  <c r="G356" i="4" s="1"/>
  <c r="E357" i="4"/>
  <c r="F357" i="4"/>
  <c r="G357" i="4" s="1"/>
  <c r="E358" i="4"/>
  <c r="F358" i="4" s="1"/>
  <c r="G358" i="4" s="1"/>
  <c r="E359" i="4"/>
  <c r="F359" i="4"/>
  <c r="G359" i="4"/>
  <c r="E360" i="4"/>
  <c r="F360" i="4" s="1"/>
  <c r="G360" i="4" s="1"/>
  <c r="E361" i="4"/>
  <c r="F361" i="4" s="1"/>
  <c r="G361" i="4" s="1"/>
  <c r="E362" i="4"/>
  <c r="F362" i="4"/>
  <c r="G362" i="4" s="1"/>
  <c r="E363" i="4"/>
  <c r="F363" i="4" s="1"/>
  <c r="G363" i="4" s="1"/>
  <c r="E364" i="4"/>
  <c r="F364" i="4" s="1"/>
  <c r="G364" i="4" s="1"/>
  <c r="E365" i="4"/>
  <c r="F365" i="4" s="1"/>
  <c r="G365" i="4" s="1"/>
  <c r="E366" i="4"/>
  <c r="F366" i="4"/>
  <c r="G366" i="4" s="1"/>
  <c r="E367" i="4"/>
  <c r="F367" i="4" s="1"/>
  <c r="G367" i="4" s="1"/>
  <c r="E368" i="4"/>
  <c r="F368" i="4" s="1"/>
  <c r="G368" i="4" s="1"/>
  <c r="E369" i="4"/>
  <c r="F369" i="4" s="1"/>
  <c r="G369" i="4" s="1"/>
  <c r="E370" i="4"/>
  <c r="F370" i="4"/>
  <c r="G370" i="4"/>
  <c r="E371" i="4"/>
  <c r="F371" i="4" s="1"/>
  <c r="G371" i="4" s="1"/>
  <c r="E372" i="4"/>
  <c r="F372" i="4" s="1"/>
  <c r="G372" i="4" s="1"/>
  <c r="E373" i="4"/>
  <c r="F373" i="4"/>
  <c r="G373" i="4" s="1"/>
  <c r="E374" i="4"/>
  <c r="F374" i="4" s="1"/>
  <c r="G374" i="4" s="1"/>
  <c r="E375" i="4"/>
  <c r="F375" i="4"/>
  <c r="G375" i="4"/>
  <c r="E376" i="4"/>
  <c r="F376" i="4" s="1"/>
  <c r="G376" i="4" s="1"/>
  <c r="E377" i="4"/>
  <c r="F377" i="4" s="1"/>
  <c r="G377" i="4" s="1"/>
  <c r="E378" i="4"/>
  <c r="F378" i="4"/>
  <c r="G378" i="4" s="1"/>
  <c r="E379" i="4"/>
  <c r="F379" i="4" s="1"/>
  <c r="G379" i="4" s="1"/>
  <c r="E380" i="4"/>
  <c r="F380" i="4" s="1"/>
  <c r="G380" i="4" s="1"/>
  <c r="E12" i="4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12" i="3"/>
  <c r="E13" i="3"/>
  <c r="F13" i="3" s="1"/>
  <c r="G13" i="3" s="1"/>
  <c r="E14" i="3"/>
  <c r="F14" i="3"/>
  <c r="G14" i="3" s="1"/>
  <c r="E15" i="3"/>
  <c r="F15" i="3" s="1"/>
  <c r="G15" i="3" s="1"/>
  <c r="E16" i="3"/>
  <c r="F16" i="3"/>
  <c r="G16" i="3" s="1"/>
  <c r="E17" i="3"/>
  <c r="F17" i="3" s="1"/>
  <c r="G17" i="3" s="1"/>
  <c r="E18" i="3"/>
  <c r="F18" i="3" s="1"/>
  <c r="G18" i="3" s="1"/>
  <c r="E19" i="3"/>
  <c r="F19" i="3" s="1"/>
  <c r="G19" i="3" s="1"/>
  <c r="E20" i="3"/>
  <c r="F20" i="3"/>
  <c r="G20" i="3" s="1"/>
  <c r="E21" i="3"/>
  <c r="F21" i="3" s="1"/>
  <c r="G21" i="3" s="1"/>
  <c r="E22" i="3"/>
  <c r="F22" i="3"/>
  <c r="G22" i="3" s="1"/>
  <c r="E23" i="3"/>
  <c r="F23" i="3" s="1"/>
  <c r="G23" i="3" s="1"/>
  <c r="E24" i="3"/>
  <c r="F24" i="3"/>
  <c r="G24" i="3" s="1"/>
  <c r="E25" i="3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 s="1"/>
  <c r="G29" i="3" s="1"/>
  <c r="E30" i="3"/>
  <c r="F30" i="3" s="1"/>
  <c r="G30" i="3" s="1"/>
  <c r="E31" i="3"/>
  <c r="F31" i="3"/>
  <c r="G31" i="3" s="1"/>
  <c r="E32" i="3"/>
  <c r="F32" i="3" s="1"/>
  <c r="G32" i="3" s="1"/>
  <c r="E33" i="3"/>
  <c r="F33" i="3" s="1"/>
  <c r="G33" i="3" s="1"/>
  <c r="E34" i="3"/>
  <c r="F34" i="3" s="1"/>
  <c r="G34" i="3" s="1"/>
  <c r="E35" i="3"/>
  <c r="F35" i="3" s="1"/>
  <c r="G35" i="3" s="1"/>
  <c r="E36" i="3"/>
  <c r="F36" i="3" s="1"/>
  <c r="G36" i="3" s="1"/>
  <c r="E37" i="3"/>
  <c r="F37" i="3" s="1"/>
  <c r="G37" i="3" s="1"/>
  <c r="E38" i="3"/>
  <c r="F38" i="3" s="1"/>
  <c r="G38" i="3" s="1"/>
  <c r="E39" i="3"/>
  <c r="F39" i="3"/>
  <c r="G39" i="3" s="1"/>
  <c r="E40" i="3"/>
  <c r="F40" i="3" s="1"/>
  <c r="G40" i="3" s="1"/>
  <c r="E41" i="3"/>
  <c r="F41" i="3" s="1"/>
  <c r="G41" i="3" s="1"/>
  <c r="E42" i="3"/>
  <c r="F42" i="3" s="1"/>
  <c r="G42" i="3" s="1"/>
  <c r="E43" i="3"/>
  <c r="F43" i="3" s="1"/>
  <c r="G43" i="3" s="1"/>
  <c r="E44" i="3"/>
  <c r="F44" i="3"/>
  <c r="G44" i="3"/>
  <c r="E45" i="3"/>
  <c r="F45" i="3" s="1"/>
  <c r="G45" i="3" s="1"/>
  <c r="E46" i="3"/>
  <c r="F46" i="3"/>
  <c r="G46" i="3" s="1"/>
  <c r="E47" i="3"/>
  <c r="F47" i="3" s="1"/>
  <c r="G47" i="3" s="1"/>
  <c r="E48" i="3"/>
  <c r="F48" i="3"/>
  <c r="G48" i="3" s="1"/>
  <c r="E49" i="3"/>
  <c r="F49" i="3" s="1"/>
  <c r="G49" i="3" s="1"/>
  <c r="E50" i="3"/>
  <c r="F50" i="3" s="1"/>
  <c r="G50" i="3" s="1"/>
  <c r="E51" i="3"/>
  <c r="F51" i="3" s="1"/>
  <c r="G51" i="3" s="1"/>
  <c r="E52" i="3"/>
  <c r="F52" i="3"/>
  <c r="G52" i="3" s="1"/>
  <c r="E53" i="3"/>
  <c r="F53" i="3" s="1"/>
  <c r="G53" i="3" s="1"/>
  <c r="E54" i="3"/>
  <c r="F54" i="3"/>
  <c r="G54" i="3" s="1"/>
  <c r="E55" i="3"/>
  <c r="F55" i="3"/>
  <c r="G55" i="3" s="1"/>
  <c r="E56" i="3"/>
  <c r="F56" i="3"/>
  <c r="G56" i="3" s="1"/>
  <c r="E57" i="3"/>
  <c r="F57" i="3" s="1"/>
  <c r="G57" i="3" s="1"/>
  <c r="E58" i="3"/>
  <c r="F58" i="3" s="1"/>
  <c r="G58" i="3" s="1"/>
  <c r="E59" i="3"/>
  <c r="F59" i="3" s="1"/>
  <c r="G59" i="3" s="1"/>
  <c r="E12" i="3"/>
  <c r="C13" i="2"/>
  <c r="C14" i="2"/>
  <c r="C15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E13" i="2"/>
  <c r="F13" i="2" s="1"/>
  <c r="G13" i="2" s="1"/>
  <c r="E14" i="2"/>
  <c r="F14" i="2"/>
  <c r="G14" i="2" s="1"/>
  <c r="E15" i="2"/>
  <c r="F15" i="2" s="1"/>
  <c r="G15" i="2" s="1"/>
  <c r="E16" i="2"/>
  <c r="F16" i="2" s="1"/>
  <c r="G16" i="2" s="1"/>
  <c r="E17" i="2"/>
  <c r="F17" i="2" s="1"/>
  <c r="G17" i="2" s="1"/>
  <c r="E18" i="2"/>
  <c r="F18" i="2" s="1"/>
  <c r="G18" i="2" s="1"/>
  <c r="E19" i="2"/>
  <c r="F19" i="2" s="1"/>
  <c r="G19" i="2" s="1"/>
  <c r="E20" i="2"/>
  <c r="F20" i="2" s="1"/>
  <c r="G20" i="2" s="1"/>
  <c r="E21" i="2"/>
  <c r="F21" i="2" s="1"/>
  <c r="G21" i="2" s="1"/>
  <c r="E22" i="2"/>
  <c r="F22" i="2" s="1"/>
  <c r="G22" i="2" s="1"/>
  <c r="E23" i="2"/>
  <c r="F23" i="2" s="1"/>
  <c r="G23" i="2" s="1"/>
  <c r="E24" i="2"/>
  <c r="F24" i="2" s="1"/>
  <c r="G24" i="2" s="1"/>
  <c r="E25" i="2"/>
  <c r="F25" i="2" s="1"/>
  <c r="G25" i="2" s="1"/>
  <c r="E26" i="2"/>
  <c r="F26" i="2" s="1"/>
  <c r="G26" i="2" s="1"/>
  <c r="E27" i="2"/>
  <c r="F27" i="2"/>
  <c r="G27" i="2"/>
  <c r="E28" i="2"/>
  <c r="F28" i="2" s="1"/>
  <c r="G28" i="2" s="1"/>
  <c r="E29" i="2"/>
  <c r="F29" i="2" s="1"/>
  <c r="G29" i="2" s="1"/>
  <c r="E30" i="2"/>
  <c r="F30" i="2"/>
  <c r="G30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E35" i="2"/>
  <c r="F35" i="2"/>
  <c r="G35" i="2"/>
  <c r="E36" i="2"/>
  <c r="F36" i="2" s="1"/>
  <c r="G36" i="2" s="1"/>
  <c r="E37" i="2"/>
  <c r="F37" i="2" s="1"/>
  <c r="G37" i="2" s="1"/>
  <c r="E38" i="2"/>
  <c r="F38" i="2"/>
  <c r="G38" i="2" s="1"/>
  <c r="E39" i="2"/>
  <c r="F39" i="2" s="1"/>
  <c r="G39" i="2" s="1"/>
  <c r="E40" i="2"/>
  <c r="F40" i="2" s="1"/>
  <c r="G40" i="2" s="1"/>
  <c r="E41" i="2"/>
  <c r="F41" i="2" s="1"/>
  <c r="G41" i="2" s="1"/>
  <c r="E42" i="2"/>
  <c r="F42" i="2" s="1"/>
  <c r="G42" i="2" s="1"/>
  <c r="E43" i="2"/>
  <c r="F43" i="2" s="1"/>
  <c r="G43" i="2" s="1"/>
  <c r="E44" i="2"/>
  <c r="F44" i="2" s="1"/>
  <c r="G44" i="2"/>
  <c r="E45" i="2"/>
  <c r="F45" i="2" s="1"/>
  <c r="G45" i="2" s="1"/>
  <c r="E46" i="2"/>
  <c r="F46" i="2" s="1"/>
  <c r="G46" i="2" s="1"/>
  <c r="E47" i="2"/>
  <c r="F47" i="2"/>
  <c r="G47" i="2" s="1"/>
  <c r="E48" i="2"/>
  <c r="F48" i="2" s="1"/>
  <c r="G48" i="2" s="1"/>
  <c r="E49" i="2"/>
  <c r="F49" i="2" s="1"/>
  <c r="G49" i="2" s="1"/>
  <c r="E50" i="2"/>
  <c r="F50" i="2" s="1"/>
  <c r="G50" i="2" s="1"/>
  <c r="E51" i="2"/>
  <c r="F51" i="2" s="1"/>
  <c r="G51" i="2" s="1"/>
  <c r="E52" i="2"/>
  <c r="F52" i="2" s="1"/>
  <c r="G52" i="2" s="1"/>
  <c r="E53" i="2"/>
  <c r="F53" i="2" s="1"/>
  <c r="G53" i="2" s="1"/>
  <c r="E54" i="2"/>
  <c r="F54" i="2" s="1"/>
  <c r="G54" i="2" s="1"/>
  <c r="E55" i="2"/>
  <c r="F55" i="2"/>
  <c r="G55" i="2" s="1"/>
  <c r="E56" i="2"/>
  <c r="F56" i="2" s="1"/>
  <c r="G56" i="2" s="1"/>
  <c r="E57" i="2"/>
  <c r="F57" i="2" s="1"/>
  <c r="G57" i="2" s="1"/>
  <c r="E58" i="2"/>
  <c r="F58" i="2" s="1"/>
  <c r="G58" i="2" s="1"/>
  <c r="E59" i="2"/>
  <c r="F59" i="2" s="1"/>
  <c r="G59" i="2" s="1"/>
  <c r="E60" i="2"/>
  <c r="F60" i="2" s="1"/>
  <c r="G60" i="2"/>
  <c r="E61" i="2"/>
  <c r="F61" i="2" s="1"/>
  <c r="G61" i="2" s="1"/>
  <c r="E62" i="2"/>
  <c r="F62" i="2" s="1"/>
  <c r="G62" i="2" s="1"/>
  <c r="E63" i="2"/>
  <c r="F63" i="2"/>
  <c r="G63" i="2" s="1"/>
  <c r="E64" i="2"/>
  <c r="F64" i="2" s="1"/>
  <c r="G64" i="2" s="1"/>
  <c r="E65" i="2"/>
  <c r="F65" i="2" s="1"/>
  <c r="G65" i="2" s="1"/>
  <c r="E66" i="2"/>
  <c r="F66" i="2" s="1"/>
  <c r="G66" i="2" s="1"/>
  <c r="E67" i="2"/>
  <c r="F67" i="2" s="1"/>
  <c r="G67" i="2" s="1"/>
  <c r="E68" i="2"/>
  <c r="F68" i="2" s="1"/>
  <c r="G68" i="2" s="1"/>
  <c r="E69" i="2"/>
  <c r="F69" i="2" s="1"/>
  <c r="G69" i="2" s="1"/>
  <c r="E70" i="2"/>
  <c r="F70" i="2" s="1"/>
  <c r="G70" i="2" s="1"/>
  <c r="E71" i="2"/>
  <c r="F71" i="2"/>
  <c r="G71" i="2"/>
  <c r="E72" i="2"/>
  <c r="F72" i="2" s="1"/>
  <c r="G72" i="2" s="1"/>
  <c r="E73" i="2"/>
  <c r="F73" i="2" s="1"/>
  <c r="G73" i="2" s="1"/>
  <c r="E74" i="2"/>
  <c r="F74" i="2"/>
  <c r="G74" i="2" s="1"/>
  <c r="E75" i="2"/>
  <c r="F75" i="2" s="1"/>
  <c r="G75" i="2" s="1"/>
  <c r="E76" i="2"/>
  <c r="F76" i="2" s="1"/>
  <c r="G76" i="2"/>
  <c r="E77" i="2"/>
  <c r="F77" i="2" s="1"/>
  <c r="G77" i="2" s="1"/>
  <c r="E78" i="2"/>
  <c r="F78" i="2" s="1"/>
  <c r="G78" i="2" s="1"/>
  <c r="E79" i="2"/>
  <c r="F79" i="2" s="1"/>
  <c r="G79" i="2" s="1"/>
  <c r="E80" i="2"/>
  <c r="F80" i="2" s="1"/>
  <c r="G80" i="2" s="1"/>
  <c r="E81" i="2"/>
  <c r="F81" i="2" s="1"/>
  <c r="G81" i="2" s="1"/>
  <c r="E82" i="2"/>
  <c r="F82" i="2" s="1"/>
  <c r="G82" i="2" s="1"/>
  <c r="E83" i="2"/>
  <c r="F83" i="2" s="1"/>
  <c r="G83" i="2" s="1"/>
  <c r="E84" i="2"/>
  <c r="F84" i="2" s="1"/>
  <c r="G84" i="2" s="1"/>
  <c r="E85" i="2"/>
  <c r="F85" i="2" s="1"/>
  <c r="G85" i="2" s="1"/>
  <c r="E86" i="2"/>
  <c r="F86" i="2" s="1"/>
  <c r="G86" i="2" s="1"/>
  <c r="E87" i="2"/>
  <c r="F87" i="2"/>
  <c r="G87" i="2"/>
  <c r="E88" i="2"/>
  <c r="F88" i="2" s="1"/>
  <c r="G88" i="2" s="1"/>
  <c r="E89" i="2"/>
  <c r="F89" i="2" s="1"/>
  <c r="G89" i="2" s="1"/>
  <c r="E90" i="2"/>
  <c r="F90" i="2"/>
  <c r="G90" i="2" s="1"/>
  <c r="E91" i="2"/>
  <c r="F91" i="2" s="1"/>
  <c r="G91" i="2" s="1"/>
  <c r="E92" i="2"/>
  <c r="F92" i="2" s="1"/>
  <c r="G92" i="2"/>
  <c r="E93" i="2"/>
  <c r="F93" i="2" s="1"/>
  <c r="G93" i="2" s="1"/>
  <c r="E94" i="2"/>
  <c r="F94" i="2" s="1"/>
  <c r="G94" i="2" s="1"/>
  <c r="E95" i="2"/>
  <c r="F95" i="2"/>
  <c r="G95" i="2" s="1"/>
  <c r="E96" i="2"/>
  <c r="F96" i="2" s="1"/>
  <c r="G96" i="2" s="1"/>
  <c r="E97" i="2"/>
  <c r="F97" i="2" s="1"/>
  <c r="G97" i="2" s="1"/>
  <c r="E98" i="2"/>
  <c r="F98" i="2" s="1"/>
  <c r="G98" i="2" s="1"/>
  <c r="E99" i="2"/>
  <c r="F99" i="2" s="1"/>
  <c r="G99" i="2" s="1"/>
  <c r="E100" i="2"/>
  <c r="F100" i="2" s="1"/>
  <c r="G100" i="2" s="1"/>
  <c r="E101" i="2"/>
  <c r="F101" i="2" s="1"/>
  <c r="G101" i="2" s="1"/>
  <c r="E102" i="2"/>
  <c r="F102" i="2" s="1"/>
  <c r="G102" i="2" s="1"/>
  <c r="E103" i="2"/>
  <c r="F103" i="2"/>
  <c r="G103" i="2"/>
  <c r="E104" i="2"/>
  <c r="F104" i="2" s="1"/>
  <c r="G104" i="2" s="1"/>
  <c r="E105" i="2"/>
  <c r="F105" i="2" s="1"/>
  <c r="G105" i="2" s="1"/>
  <c r="E106" i="2"/>
  <c r="F106" i="2"/>
  <c r="G106" i="2" s="1"/>
  <c r="E107" i="2"/>
  <c r="F107" i="2" s="1"/>
  <c r="G107" i="2" s="1"/>
  <c r="E108" i="2"/>
  <c r="F108" i="2" s="1"/>
  <c r="G108" i="2"/>
  <c r="E109" i="2"/>
  <c r="F109" i="2" s="1"/>
  <c r="G109" i="2" s="1"/>
  <c r="E110" i="2"/>
  <c r="F110" i="2" s="1"/>
  <c r="G110" i="2" s="1"/>
  <c r="E111" i="2"/>
  <c r="F111" i="2"/>
  <c r="G111" i="2" s="1"/>
  <c r="E112" i="2"/>
  <c r="F112" i="2" s="1"/>
  <c r="G112" i="2" s="1"/>
  <c r="E113" i="2"/>
  <c r="F113" i="2" s="1"/>
  <c r="G113" i="2" s="1"/>
  <c r="E114" i="2"/>
  <c r="F114" i="2" s="1"/>
  <c r="G114" i="2" s="1"/>
  <c r="E115" i="2"/>
  <c r="F115" i="2" s="1"/>
  <c r="G115" i="2" s="1"/>
  <c r="E116" i="2"/>
  <c r="F116" i="2" s="1"/>
  <c r="G116" i="2" s="1"/>
  <c r="E117" i="2"/>
  <c r="F117" i="2" s="1"/>
  <c r="G117" i="2" s="1"/>
  <c r="E118" i="2"/>
  <c r="F118" i="2" s="1"/>
  <c r="G118" i="2" s="1"/>
  <c r="E119" i="2"/>
  <c r="F119" i="2"/>
  <c r="G119" i="2" s="1"/>
  <c r="E120" i="2"/>
  <c r="F120" i="2" s="1"/>
  <c r="G120" i="2" s="1"/>
  <c r="E121" i="2"/>
  <c r="F121" i="2" s="1"/>
  <c r="G121" i="2" s="1"/>
  <c r="E122" i="2"/>
  <c r="F122" i="2" s="1"/>
  <c r="G122" i="2" s="1"/>
  <c r="E123" i="2"/>
  <c r="F123" i="2" s="1"/>
  <c r="G123" i="2" s="1"/>
  <c r="E124" i="2"/>
  <c r="F124" i="2" s="1"/>
  <c r="G124" i="2"/>
  <c r="E125" i="2"/>
  <c r="F125" i="2" s="1"/>
  <c r="G125" i="2" s="1"/>
  <c r="E126" i="2"/>
  <c r="F126" i="2" s="1"/>
  <c r="G126" i="2" s="1"/>
  <c r="E127" i="2"/>
  <c r="F127" i="2"/>
  <c r="G127" i="2" s="1"/>
  <c r="E128" i="2"/>
  <c r="F128" i="2" s="1"/>
  <c r="G128" i="2" s="1"/>
  <c r="E129" i="2"/>
  <c r="F129" i="2" s="1"/>
  <c r="G129" i="2" s="1"/>
  <c r="E130" i="2"/>
  <c r="F130" i="2" s="1"/>
  <c r="G130" i="2" s="1"/>
  <c r="E131" i="2"/>
  <c r="F131" i="2" s="1"/>
  <c r="G131" i="2" s="1"/>
  <c r="E132" i="2"/>
  <c r="F132" i="2" s="1"/>
  <c r="G132" i="2" s="1"/>
  <c r="E133" i="2"/>
  <c r="F133" i="2" s="1"/>
  <c r="G133" i="2" s="1"/>
  <c r="E134" i="2"/>
  <c r="F134" i="2" s="1"/>
  <c r="G134" i="2" s="1"/>
  <c r="E135" i="2"/>
  <c r="F135" i="2"/>
  <c r="G135" i="2"/>
  <c r="E136" i="2"/>
  <c r="F136" i="2" s="1"/>
  <c r="G136" i="2" s="1"/>
  <c r="E137" i="2"/>
  <c r="F137" i="2" s="1"/>
  <c r="G137" i="2" s="1"/>
  <c r="E138" i="2"/>
  <c r="F138" i="2"/>
  <c r="G138" i="2" s="1"/>
  <c r="E139" i="2"/>
  <c r="F139" i="2" s="1"/>
  <c r="G139" i="2" s="1"/>
  <c r="E140" i="2"/>
  <c r="F140" i="2" s="1"/>
  <c r="G140" i="2"/>
  <c r="E141" i="2"/>
  <c r="F141" i="2" s="1"/>
  <c r="G141" i="2" s="1"/>
  <c r="E142" i="2"/>
  <c r="F142" i="2" s="1"/>
  <c r="G142" i="2" s="1"/>
  <c r="E143" i="2"/>
  <c r="F143" i="2" s="1"/>
  <c r="G143" i="2" s="1"/>
  <c r="E144" i="2"/>
  <c r="F144" i="2" s="1"/>
  <c r="G144" i="2" s="1"/>
  <c r="E145" i="2"/>
  <c r="F145" i="2" s="1"/>
  <c r="G145" i="2" s="1"/>
  <c r="E146" i="2"/>
  <c r="F146" i="2" s="1"/>
  <c r="G146" i="2" s="1"/>
  <c r="E147" i="2"/>
  <c r="F147" i="2" s="1"/>
  <c r="G147" i="2" s="1"/>
  <c r="E148" i="2"/>
  <c r="F148" i="2" s="1"/>
  <c r="G148" i="2" s="1"/>
  <c r="E149" i="2"/>
  <c r="F149" i="2" s="1"/>
  <c r="G149" i="2" s="1"/>
  <c r="E150" i="2"/>
  <c r="F150" i="2" s="1"/>
  <c r="G150" i="2" s="1"/>
  <c r="E151" i="2"/>
  <c r="F151" i="2"/>
  <c r="G151" i="2" s="1"/>
  <c r="E152" i="2"/>
  <c r="F152" i="2" s="1"/>
  <c r="G152" i="2" s="1"/>
  <c r="E153" i="2"/>
  <c r="F153" i="2" s="1"/>
  <c r="G153" i="2" s="1"/>
  <c r="E154" i="2"/>
  <c r="F154" i="2" s="1"/>
  <c r="G154" i="2" s="1"/>
  <c r="E155" i="2"/>
  <c r="F155" i="2" s="1"/>
  <c r="G155" i="2" s="1"/>
  <c r="E156" i="2"/>
  <c r="F156" i="2" s="1"/>
  <c r="G156" i="2"/>
  <c r="E157" i="2"/>
  <c r="F157" i="2" s="1"/>
  <c r="G157" i="2" s="1"/>
  <c r="E158" i="2"/>
  <c r="F158" i="2" s="1"/>
  <c r="G158" i="2" s="1"/>
  <c r="E159" i="2"/>
  <c r="F159" i="2"/>
  <c r="G159" i="2" s="1"/>
  <c r="E160" i="2"/>
  <c r="F160" i="2" s="1"/>
  <c r="G160" i="2" s="1"/>
  <c r="E161" i="2"/>
  <c r="F161" i="2" s="1"/>
  <c r="G161" i="2" s="1"/>
  <c r="E162" i="2"/>
  <c r="F162" i="2" s="1"/>
  <c r="G162" i="2" s="1"/>
  <c r="E163" i="2"/>
  <c r="F163" i="2" s="1"/>
  <c r="G163" i="2" s="1"/>
  <c r="E164" i="2"/>
  <c r="F164" i="2" s="1"/>
  <c r="G164" i="2" s="1"/>
  <c r="E165" i="2"/>
  <c r="F165" i="2" s="1"/>
  <c r="G165" i="2" s="1"/>
  <c r="E166" i="2"/>
  <c r="F166" i="2" s="1"/>
  <c r="G166" i="2" s="1"/>
  <c r="E167" i="2"/>
  <c r="F167" i="2"/>
  <c r="G167" i="2"/>
  <c r="E168" i="2"/>
  <c r="F168" i="2" s="1"/>
  <c r="G168" i="2" s="1"/>
  <c r="E169" i="2"/>
  <c r="F169" i="2" s="1"/>
  <c r="G169" i="2" s="1"/>
  <c r="E170" i="2"/>
  <c r="F170" i="2"/>
  <c r="G170" i="2" s="1"/>
  <c r="E171" i="2"/>
  <c r="F171" i="2" s="1"/>
  <c r="G171" i="2" s="1"/>
  <c r="E172" i="2"/>
  <c r="F172" i="2" s="1"/>
  <c r="G172" i="2"/>
  <c r="E173" i="2"/>
  <c r="F173" i="2" s="1"/>
  <c r="G173" i="2" s="1"/>
  <c r="E174" i="2"/>
  <c r="F174" i="2" s="1"/>
  <c r="G174" i="2" s="1"/>
  <c r="E175" i="2"/>
  <c r="F175" i="2" s="1"/>
  <c r="G175" i="2" s="1"/>
  <c r="E176" i="2"/>
  <c r="F176" i="2" s="1"/>
  <c r="G176" i="2" s="1"/>
  <c r="E177" i="2"/>
  <c r="F177" i="2" s="1"/>
  <c r="G177" i="2" s="1"/>
  <c r="E178" i="2"/>
  <c r="F178" i="2" s="1"/>
  <c r="G178" i="2" s="1"/>
  <c r="E179" i="2"/>
  <c r="F179" i="2" s="1"/>
  <c r="G179" i="2"/>
  <c r="E180" i="2"/>
  <c r="F180" i="2" s="1"/>
  <c r="G180" i="2" s="1"/>
  <c r="E181" i="2"/>
  <c r="F181" i="2" s="1"/>
  <c r="G181" i="2" s="1"/>
  <c r="E182" i="2"/>
  <c r="F182" i="2"/>
  <c r="G182" i="2" s="1"/>
  <c r="E183" i="2"/>
  <c r="F183" i="2"/>
  <c r="G183" i="2" s="1"/>
  <c r="E184" i="2"/>
  <c r="F184" i="2" s="1"/>
  <c r="G184" i="2" s="1"/>
  <c r="E185" i="2"/>
  <c r="F185" i="2" s="1"/>
  <c r="G185" i="2" s="1"/>
  <c r="E186" i="2"/>
  <c r="F186" i="2" s="1"/>
  <c r="G186" i="2" s="1"/>
  <c r="E187" i="2"/>
  <c r="F187" i="2" s="1"/>
  <c r="G187" i="2" s="1"/>
  <c r="E188" i="2"/>
  <c r="F188" i="2" s="1"/>
  <c r="G188" i="2"/>
  <c r="E189" i="2"/>
  <c r="F189" i="2" s="1"/>
  <c r="G189" i="2" s="1"/>
  <c r="E190" i="2"/>
  <c r="F190" i="2" s="1"/>
  <c r="G190" i="2" s="1"/>
  <c r="E191" i="2"/>
  <c r="F191" i="2"/>
  <c r="G191" i="2" s="1"/>
  <c r="E192" i="2"/>
  <c r="F192" i="2" s="1"/>
  <c r="G192" i="2" s="1"/>
  <c r="E193" i="2"/>
  <c r="F193" i="2" s="1"/>
  <c r="G193" i="2" s="1"/>
  <c r="E194" i="2"/>
  <c r="F194" i="2" s="1"/>
  <c r="G194" i="2" s="1"/>
  <c r="E195" i="2"/>
  <c r="F195" i="2" s="1"/>
  <c r="G195" i="2" s="1"/>
  <c r="E196" i="2"/>
  <c r="F196" i="2" s="1"/>
  <c r="G196" i="2" s="1"/>
  <c r="E197" i="2"/>
  <c r="F197" i="2" s="1"/>
  <c r="G197" i="2" s="1"/>
  <c r="E198" i="2"/>
  <c r="F198" i="2" s="1"/>
  <c r="G198" i="2" s="1"/>
  <c r="E199" i="2"/>
  <c r="F199" i="2"/>
  <c r="G199" i="2"/>
  <c r="E200" i="2"/>
  <c r="F200" i="2" s="1"/>
  <c r="G200" i="2" s="1"/>
  <c r="E201" i="2"/>
  <c r="F201" i="2" s="1"/>
  <c r="G201" i="2" s="1"/>
  <c r="E202" i="2"/>
  <c r="F202" i="2"/>
  <c r="G202" i="2" s="1"/>
  <c r="E203" i="2"/>
  <c r="F203" i="2" s="1"/>
  <c r="G203" i="2" s="1"/>
  <c r="E204" i="2"/>
  <c r="F204" i="2" s="1"/>
  <c r="G204" i="2"/>
  <c r="E205" i="2"/>
  <c r="F205" i="2" s="1"/>
  <c r="G205" i="2" s="1"/>
  <c r="E206" i="2"/>
  <c r="F206" i="2" s="1"/>
  <c r="G206" i="2" s="1"/>
  <c r="E207" i="2"/>
  <c r="F207" i="2" s="1"/>
  <c r="G207" i="2" s="1"/>
  <c r="E208" i="2"/>
  <c r="F208" i="2" s="1"/>
  <c r="G208" i="2" s="1"/>
  <c r="E209" i="2"/>
  <c r="F209" i="2" s="1"/>
  <c r="G209" i="2" s="1"/>
  <c r="E210" i="2"/>
  <c r="F210" i="2" s="1"/>
  <c r="G210" i="2" s="1"/>
  <c r="E211" i="2"/>
  <c r="F211" i="2" s="1"/>
  <c r="G211" i="2"/>
  <c r="E212" i="2"/>
  <c r="F212" i="2" s="1"/>
  <c r="G212" i="2" s="1"/>
  <c r="E213" i="2"/>
  <c r="F213" i="2" s="1"/>
  <c r="G213" i="2" s="1"/>
  <c r="E214" i="2"/>
  <c r="F214" i="2"/>
  <c r="G214" i="2" s="1"/>
  <c r="E215" i="2"/>
  <c r="F215" i="2"/>
  <c r="G215" i="2" s="1"/>
  <c r="E216" i="2"/>
  <c r="F216" i="2" s="1"/>
  <c r="G216" i="2" s="1"/>
  <c r="E217" i="2"/>
  <c r="F217" i="2" s="1"/>
  <c r="G217" i="2" s="1"/>
  <c r="E218" i="2"/>
  <c r="F218" i="2" s="1"/>
  <c r="G218" i="2" s="1"/>
  <c r="E219" i="2"/>
  <c r="F219" i="2" s="1"/>
  <c r="G219" i="2" s="1"/>
  <c r="E220" i="2"/>
  <c r="F220" i="2" s="1"/>
  <c r="G220" i="2"/>
  <c r="E221" i="2"/>
  <c r="F221" i="2" s="1"/>
  <c r="G221" i="2" s="1"/>
  <c r="E222" i="2"/>
  <c r="F222" i="2" s="1"/>
  <c r="G222" i="2" s="1"/>
  <c r="E223" i="2"/>
  <c r="F223" i="2"/>
  <c r="G223" i="2" s="1"/>
  <c r="E224" i="2"/>
  <c r="F224" i="2" s="1"/>
  <c r="G224" i="2" s="1"/>
  <c r="E225" i="2"/>
  <c r="F225" i="2" s="1"/>
  <c r="G225" i="2" s="1"/>
  <c r="E226" i="2"/>
  <c r="F226" i="2" s="1"/>
  <c r="G226" i="2" s="1"/>
  <c r="E227" i="2"/>
  <c r="F227" i="2" s="1"/>
  <c r="G227" i="2" s="1"/>
  <c r="E228" i="2"/>
  <c r="F228" i="2" s="1"/>
  <c r="G228" i="2" s="1"/>
  <c r="E229" i="2"/>
  <c r="F229" i="2" s="1"/>
  <c r="G229" i="2" s="1"/>
  <c r="E230" i="2"/>
  <c r="F230" i="2" s="1"/>
  <c r="G230" i="2" s="1"/>
  <c r="E231" i="2"/>
  <c r="F231" i="2"/>
  <c r="G231" i="2"/>
  <c r="E232" i="2"/>
  <c r="F232" i="2" s="1"/>
  <c r="G232" i="2" s="1"/>
  <c r="E233" i="2"/>
  <c r="F233" i="2" s="1"/>
  <c r="G233" i="2" s="1"/>
  <c r="E234" i="2"/>
  <c r="F234" i="2"/>
  <c r="G234" i="2" s="1"/>
  <c r="E235" i="2"/>
  <c r="F235" i="2" s="1"/>
  <c r="G235" i="2" s="1"/>
  <c r="E236" i="2"/>
  <c r="F236" i="2" s="1"/>
  <c r="G236" i="2"/>
  <c r="E237" i="2"/>
  <c r="F237" i="2" s="1"/>
  <c r="G237" i="2" s="1"/>
  <c r="E238" i="2"/>
  <c r="F238" i="2" s="1"/>
  <c r="G238" i="2" s="1"/>
  <c r="E239" i="2"/>
  <c r="F239" i="2" s="1"/>
  <c r="G239" i="2" s="1"/>
  <c r="E240" i="2"/>
  <c r="F240" i="2" s="1"/>
  <c r="G240" i="2" s="1"/>
  <c r="E241" i="2"/>
  <c r="F241" i="2" s="1"/>
  <c r="G241" i="2" s="1"/>
  <c r="E242" i="2"/>
  <c r="F242" i="2" s="1"/>
  <c r="G242" i="2" s="1"/>
  <c r="E243" i="2"/>
  <c r="F243" i="2" s="1"/>
  <c r="G243" i="2"/>
  <c r="E244" i="2"/>
  <c r="F244" i="2" s="1"/>
  <c r="G244" i="2" s="1"/>
  <c r="E245" i="2"/>
  <c r="F245" i="2" s="1"/>
  <c r="G245" i="2" s="1"/>
  <c r="E246" i="2"/>
  <c r="F246" i="2"/>
  <c r="G246" i="2" s="1"/>
  <c r="E247" i="2"/>
  <c r="F247" i="2"/>
  <c r="G247" i="2" s="1"/>
  <c r="E248" i="2"/>
  <c r="F248" i="2" s="1"/>
  <c r="G248" i="2" s="1"/>
  <c r="E249" i="2"/>
  <c r="F249" i="2" s="1"/>
  <c r="G249" i="2" s="1"/>
  <c r="E250" i="2"/>
  <c r="F250" i="2" s="1"/>
  <c r="G250" i="2" s="1"/>
  <c r="E251" i="2"/>
  <c r="F251" i="2" s="1"/>
  <c r="G251" i="2" s="1"/>
  <c r="E252" i="2"/>
  <c r="F252" i="2" s="1"/>
  <c r="G252" i="2"/>
  <c r="E253" i="2"/>
  <c r="F253" i="2" s="1"/>
  <c r="G253" i="2" s="1"/>
  <c r="E254" i="2"/>
  <c r="F254" i="2" s="1"/>
  <c r="G254" i="2" s="1"/>
  <c r="E255" i="2"/>
  <c r="F255" i="2"/>
  <c r="G255" i="2" s="1"/>
  <c r="E256" i="2"/>
  <c r="F256" i="2" s="1"/>
  <c r="G256" i="2" s="1"/>
  <c r="E257" i="2"/>
  <c r="F257" i="2" s="1"/>
  <c r="G257" i="2" s="1"/>
  <c r="E258" i="2"/>
  <c r="F258" i="2" s="1"/>
  <c r="G258" i="2" s="1"/>
  <c r="E259" i="2"/>
  <c r="F259" i="2" s="1"/>
  <c r="G259" i="2" s="1"/>
  <c r="E260" i="2"/>
  <c r="F260" i="2" s="1"/>
  <c r="G260" i="2" s="1"/>
  <c r="E261" i="2"/>
  <c r="F261" i="2" s="1"/>
  <c r="G261" i="2" s="1"/>
  <c r="E262" i="2"/>
  <c r="F262" i="2"/>
  <c r="G262" i="2" s="1"/>
  <c r="E263" i="2"/>
  <c r="F263" i="2"/>
  <c r="G263" i="2" s="1"/>
  <c r="E264" i="2"/>
  <c r="F264" i="2" s="1"/>
  <c r="G264" i="2" s="1"/>
  <c r="E265" i="2"/>
  <c r="F265" i="2" s="1"/>
  <c r="G265" i="2" s="1"/>
  <c r="E266" i="2"/>
  <c r="F266" i="2" s="1"/>
  <c r="G266" i="2" s="1"/>
  <c r="E267" i="2"/>
  <c r="F267" i="2" s="1"/>
  <c r="G267" i="2"/>
  <c r="E268" i="2"/>
  <c r="F268" i="2" s="1"/>
  <c r="G268" i="2" s="1"/>
  <c r="E269" i="2"/>
  <c r="F269" i="2" s="1"/>
  <c r="G269" i="2" s="1"/>
  <c r="E270" i="2"/>
  <c r="F270" i="2"/>
  <c r="G270" i="2" s="1"/>
  <c r="E271" i="2"/>
  <c r="F271" i="2"/>
  <c r="G271" i="2" s="1"/>
  <c r="E272" i="2"/>
  <c r="F272" i="2" s="1"/>
  <c r="G272" i="2" s="1"/>
  <c r="E273" i="2"/>
  <c r="F273" i="2" s="1"/>
  <c r="G273" i="2" s="1"/>
  <c r="E274" i="2"/>
  <c r="F274" i="2" s="1"/>
  <c r="G274" i="2" s="1"/>
  <c r="E275" i="2"/>
  <c r="F275" i="2" s="1"/>
  <c r="G275" i="2" s="1"/>
  <c r="E276" i="2"/>
  <c r="F276" i="2" s="1"/>
  <c r="G276" i="2" s="1"/>
  <c r="E277" i="2"/>
  <c r="F277" i="2"/>
  <c r="G277" i="2" s="1"/>
  <c r="E278" i="2"/>
  <c r="F278" i="2"/>
  <c r="G278" i="2" s="1"/>
  <c r="E279" i="2"/>
  <c r="F279" i="2"/>
  <c r="G279" i="2" s="1"/>
  <c r="E280" i="2"/>
  <c r="F280" i="2" s="1"/>
  <c r="G280" i="2" s="1"/>
  <c r="E281" i="2"/>
  <c r="F281" i="2" s="1"/>
  <c r="G281" i="2" s="1"/>
  <c r="E282" i="2"/>
  <c r="F282" i="2" s="1"/>
  <c r="G282" i="2" s="1"/>
  <c r="E283" i="2"/>
  <c r="F283" i="2" s="1"/>
  <c r="G283" i="2" s="1"/>
  <c r="E284" i="2"/>
  <c r="F284" i="2" s="1"/>
  <c r="G284" i="2" s="1"/>
  <c r="E285" i="2"/>
  <c r="F285" i="2" s="1"/>
  <c r="G285" i="2" s="1"/>
  <c r="E286" i="2"/>
  <c r="F286" i="2" s="1"/>
  <c r="G286" i="2" s="1"/>
  <c r="E287" i="2"/>
  <c r="F287" i="2" s="1"/>
  <c r="G287" i="2" s="1"/>
  <c r="E288" i="2"/>
  <c r="F288" i="2" s="1"/>
  <c r="G288" i="2" s="1"/>
  <c r="E289" i="2"/>
  <c r="F289" i="2" s="1"/>
  <c r="G289" i="2" s="1"/>
  <c r="E290" i="2"/>
  <c r="F290" i="2" s="1"/>
  <c r="G290" i="2" s="1"/>
  <c r="E291" i="2"/>
  <c r="F291" i="2" s="1"/>
  <c r="G291" i="2"/>
  <c r="E292" i="2"/>
  <c r="F292" i="2" s="1"/>
  <c r="G292" i="2" s="1"/>
  <c r="E293" i="2"/>
  <c r="F293" i="2" s="1"/>
  <c r="G293" i="2" s="1"/>
  <c r="E294" i="2"/>
  <c r="F294" i="2" s="1"/>
  <c r="G294" i="2" s="1"/>
  <c r="E295" i="2"/>
  <c r="F295" i="2"/>
  <c r="G295" i="2" s="1"/>
  <c r="E296" i="2"/>
  <c r="F296" i="2" s="1"/>
  <c r="G296" i="2" s="1"/>
  <c r="E297" i="2"/>
  <c r="F297" i="2"/>
  <c r="G297" i="2" s="1"/>
  <c r="E298" i="2"/>
  <c r="F298" i="2" s="1"/>
  <c r="G298" i="2" s="1"/>
  <c r="E299" i="2"/>
  <c r="F299" i="2"/>
  <c r="G299" i="2"/>
  <c r="E300" i="2"/>
  <c r="F300" i="2" s="1"/>
  <c r="G300" i="2" s="1"/>
  <c r="E301" i="2"/>
  <c r="F301" i="2" s="1"/>
  <c r="G301" i="2" s="1"/>
  <c r="E302" i="2"/>
  <c r="F302" i="2"/>
  <c r="G302" i="2" s="1"/>
  <c r="E303" i="2"/>
  <c r="F303" i="2"/>
  <c r="G303" i="2" s="1"/>
  <c r="E304" i="2"/>
  <c r="F304" i="2" s="1"/>
  <c r="G304" i="2" s="1"/>
  <c r="E305" i="2"/>
  <c r="F305" i="2"/>
  <c r="G305" i="2" s="1"/>
  <c r="E306" i="2"/>
  <c r="F306" i="2" s="1"/>
  <c r="G306" i="2" s="1"/>
  <c r="E307" i="2"/>
  <c r="F307" i="2" s="1"/>
  <c r="G307" i="2" s="1"/>
  <c r="E308" i="2"/>
  <c r="F308" i="2" s="1"/>
  <c r="G308" i="2"/>
  <c r="E309" i="2"/>
  <c r="F309" i="2"/>
  <c r="G309" i="2" s="1"/>
  <c r="E310" i="2"/>
  <c r="F310" i="2"/>
  <c r="G310" i="2" s="1"/>
  <c r="E311" i="2"/>
  <c r="F311" i="2" s="1"/>
  <c r="G311" i="2" s="1"/>
  <c r="E312" i="2"/>
  <c r="F312" i="2" s="1"/>
  <c r="G312" i="2" s="1"/>
  <c r="E313" i="2"/>
  <c r="F313" i="2" s="1"/>
  <c r="G313" i="2" s="1"/>
  <c r="E314" i="2"/>
  <c r="F314" i="2"/>
  <c r="G314" i="2" s="1"/>
  <c r="E315" i="2"/>
  <c r="F315" i="2" s="1"/>
  <c r="G315" i="2" s="1"/>
  <c r="E316" i="2"/>
  <c r="F316" i="2" s="1"/>
  <c r="G316" i="2" s="1"/>
  <c r="E317" i="2"/>
  <c r="F317" i="2"/>
  <c r="G317" i="2" s="1"/>
  <c r="E318" i="2"/>
  <c r="F318" i="2"/>
  <c r="G318" i="2" s="1"/>
  <c r="E319" i="2"/>
  <c r="F319" i="2" s="1"/>
  <c r="G319" i="2" s="1"/>
  <c r="E320" i="2"/>
  <c r="F320" i="2" s="1"/>
  <c r="G320" i="2" s="1"/>
  <c r="E321" i="2"/>
  <c r="F321" i="2" s="1"/>
  <c r="G321" i="2" s="1"/>
  <c r="E322" i="2"/>
  <c r="F322" i="2" s="1"/>
  <c r="G322" i="2"/>
  <c r="E323" i="2"/>
  <c r="F323" i="2"/>
  <c r="G323" i="2" s="1"/>
  <c r="E324" i="2"/>
  <c r="F324" i="2" s="1"/>
  <c r="G324" i="2" s="1"/>
  <c r="E325" i="2"/>
  <c r="F325" i="2" s="1"/>
  <c r="G325" i="2" s="1"/>
  <c r="E326" i="2"/>
  <c r="F326" i="2"/>
  <c r="G326" i="2" s="1"/>
  <c r="E327" i="2"/>
  <c r="F327" i="2" s="1"/>
  <c r="G327" i="2" s="1"/>
  <c r="E328" i="2"/>
  <c r="F328" i="2" s="1"/>
  <c r="G328" i="2" s="1"/>
  <c r="E329" i="2"/>
  <c r="F329" i="2"/>
  <c r="G329" i="2" s="1"/>
  <c r="E330" i="2"/>
  <c r="F330" i="2" s="1"/>
  <c r="G330" i="2" s="1"/>
  <c r="E331" i="2"/>
  <c r="F331" i="2"/>
  <c r="G331" i="2"/>
  <c r="E332" i="2"/>
  <c r="F332" i="2" s="1"/>
  <c r="G332" i="2" s="1"/>
  <c r="E333" i="2"/>
  <c r="F333" i="2" s="1"/>
  <c r="G333" i="2" s="1"/>
  <c r="E334" i="2"/>
  <c r="F334" i="2"/>
  <c r="G334" i="2" s="1"/>
  <c r="E335" i="2"/>
  <c r="F335" i="2"/>
  <c r="G335" i="2" s="1"/>
  <c r="E336" i="2"/>
  <c r="F336" i="2" s="1"/>
  <c r="G336" i="2" s="1"/>
  <c r="E337" i="2"/>
  <c r="F337" i="2"/>
  <c r="G337" i="2" s="1"/>
  <c r="E338" i="2"/>
  <c r="F338" i="2" s="1"/>
  <c r="G338" i="2" s="1"/>
  <c r="E339" i="2"/>
  <c r="F339" i="2" s="1"/>
  <c r="G339" i="2" s="1"/>
  <c r="E340" i="2"/>
  <c r="F340" i="2" s="1"/>
  <c r="G340" i="2" s="1"/>
  <c r="E341" i="2"/>
  <c r="F341" i="2" s="1"/>
  <c r="G341" i="2" s="1"/>
  <c r="E342" i="2"/>
  <c r="F342" i="2"/>
  <c r="G342" i="2" s="1"/>
  <c r="E343" i="2"/>
  <c r="F343" i="2"/>
  <c r="G343" i="2"/>
  <c r="E344" i="2"/>
  <c r="F344" i="2" s="1"/>
  <c r="G344" i="2" s="1"/>
  <c r="E345" i="2"/>
  <c r="F345" i="2" s="1"/>
  <c r="G345" i="2" s="1"/>
  <c r="E346" i="2"/>
  <c r="F346" i="2"/>
  <c r="G346" i="2" s="1"/>
  <c r="E347" i="2"/>
  <c r="F347" i="2" s="1"/>
  <c r="G347" i="2"/>
  <c r="E348" i="2"/>
  <c r="F348" i="2" s="1"/>
  <c r="G348" i="2" s="1"/>
  <c r="E349" i="2"/>
  <c r="F349" i="2" s="1"/>
  <c r="G349" i="2" s="1"/>
  <c r="E350" i="2"/>
  <c r="F350" i="2" s="1"/>
  <c r="G350" i="2" s="1"/>
  <c r="E351" i="2"/>
  <c r="F351" i="2" s="1"/>
  <c r="G351" i="2" s="1"/>
  <c r="E352" i="2"/>
  <c r="F352" i="2"/>
  <c r="G352" i="2" s="1"/>
  <c r="E353" i="2"/>
  <c r="F353" i="2" s="1"/>
  <c r="G353" i="2" s="1"/>
  <c r="E354" i="2"/>
  <c r="F354" i="2" s="1"/>
  <c r="G354" i="2" s="1"/>
  <c r="E355" i="2"/>
  <c r="F355" i="2" s="1"/>
  <c r="G355" i="2" s="1"/>
  <c r="E356" i="2"/>
  <c r="F356" i="2" s="1"/>
  <c r="G356" i="2" s="1"/>
  <c r="E357" i="2"/>
  <c r="F357" i="2" s="1"/>
  <c r="G357" i="2" s="1"/>
  <c r="E358" i="2"/>
  <c r="F358" i="2"/>
  <c r="G358" i="2" s="1"/>
  <c r="E359" i="2"/>
  <c r="F359" i="2" s="1"/>
  <c r="G359" i="2" s="1"/>
  <c r="E360" i="2"/>
  <c r="F360" i="2" s="1"/>
  <c r="G360" i="2" s="1"/>
  <c r="E361" i="2"/>
  <c r="F361" i="2" s="1"/>
  <c r="G361" i="2" s="1"/>
  <c r="E362" i="2"/>
  <c r="F362" i="2" s="1"/>
  <c r="G362" i="2" s="1"/>
  <c r="E363" i="2"/>
  <c r="F363" i="2" s="1"/>
  <c r="G363" i="2" s="1"/>
  <c r="E364" i="2"/>
  <c r="F364" i="2" s="1"/>
  <c r="G364" i="2" s="1"/>
  <c r="E365" i="2"/>
  <c r="F365" i="2" s="1"/>
  <c r="G365" i="2" s="1"/>
  <c r="E366" i="2"/>
  <c r="F366" i="2"/>
  <c r="G366" i="2" s="1"/>
  <c r="E367" i="2"/>
  <c r="F367" i="2" s="1"/>
  <c r="G367" i="2" s="1"/>
  <c r="E368" i="2"/>
  <c r="F368" i="2" s="1"/>
  <c r="G368" i="2" s="1"/>
  <c r="E369" i="2"/>
  <c r="F369" i="2" s="1"/>
  <c r="G369" i="2" s="1"/>
  <c r="E370" i="2"/>
  <c r="F370" i="2" s="1"/>
  <c r="G370" i="2"/>
  <c r="E371" i="2"/>
  <c r="F371" i="2" s="1"/>
  <c r="G371" i="2" s="1"/>
  <c r="E372" i="2"/>
  <c r="F372" i="2" s="1"/>
  <c r="G372" i="2" s="1"/>
  <c r="E373" i="2"/>
  <c r="F373" i="2" s="1"/>
  <c r="G373" i="2" s="1"/>
  <c r="E374" i="2"/>
  <c r="F374" i="2"/>
  <c r="G374" i="2" s="1"/>
  <c r="E375" i="2"/>
  <c r="F375" i="2" s="1"/>
  <c r="G375" i="2" s="1"/>
  <c r="E376" i="2"/>
  <c r="F376" i="2" s="1"/>
  <c r="G376" i="2" s="1"/>
  <c r="E377" i="2"/>
  <c r="F377" i="2" s="1"/>
  <c r="G377" i="2" s="1"/>
  <c r="E378" i="2"/>
  <c r="F378" i="2" s="1"/>
  <c r="G378" i="2" s="1"/>
  <c r="E379" i="2"/>
  <c r="F379" i="2" s="1"/>
  <c r="G379" i="2" s="1"/>
  <c r="E380" i="2"/>
  <c r="F380" i="2" s="1"/>
  <c r="G380" i="2" s="1"/>
  <c r="E381" i="2"/>
  <c r="F381" i="2" s="1"/>
  <c r="G381" i="2" s="1"/>
  <c r="E382" i="2"/>
  <c r="F382" i="2"/>
  <c r="G382" i="2" s="1"/>
  <c r="E383" i="2"/>
  <c r="F383" i="2" s="1"/>
  <c r="G383" i="2" s="1"/>
  <c r="E384" i="2"/>
  <c r="F384" i="2" s="1"/>
  <c r="G384" i="2" s="1"/>
  <c r="E385" i="2"/>
  <c r="F385" i="2" s="1"/>
  <c r="G385" i="2" s="1"/>
  <c r="E386" i="2"/>
  <c r="F386" i="2" s="1"/>
  <c r="G386" i="2" s="1"/>
  <c r="E387" i="2"/>
  <c r="F387" i="2" s="1"/>
  <c r="G387" i="2" s="1"/>
  <c r="E388" i="2"/>
  <c r="F388" i="2" s="1"/>
  <c r="G388" i="2" s="1"/>
  <c r="E389" i="2"/>
  <c r="F389" i="2" s="1"/>
  <c r="G389" i="2" s="1"/>
  <c r="E390" i="2"/>
  <c r="F390" i="2"/>
  <c r="G390" i="2" s="1"/>
  <c r="E391" i="2"/>
  <c r="F391" i="2" s="1"/>
  <c r="G391" i="2" s="1"/>
  <c r="E392" i="2"/>
  <c r="F392" i="2" s="1"/>
  <c r="G392" i="2" s="1"/>
  <c r="E393" i="2"/>
  <c r="F393" i="2" s="1"/>
  <c r="G393" i="2" s="1"/>
  <c r="E394" i="2"/>
  <c r="F394" i="2" s="1"/>
  <c r="G394" i="2" s="1"/>
  <c r="E395" i="2"/>
  <c r="F395" i="2" s="1"/>
  <c r="G395" i="2" s="1"/>
  <c r="E396" i="2"/>
  <c r="F396" i="2" s="1"/>
  <c r="G396" i="2" s="1"/>
  <c r="E397" i="2"/>
  <c r="F397" i="2" s="1"/>
  <c r="G397" i="2" s="1"/>
  <c r="E398" i="2"/>
  <c r="F398" i="2"/>
  <c r="G398" i="2" s="1"/>
  <c r="E399" i="2"/>
  <c r="F399" i="2" s="1"/>
  <c r="G399" i="2" s="1"/>
  <c r="E400" i="2"/>
  <c r="F400" i="2" s="1"/>
  <c r="G400" i="2" s="1"/>
  <c r="E401" i="2"/>
  <c r="F401" i="2" s="1"/>
  <c r="G401" i="2" s="1"/>
  <c r="E402" i="2"/>
  <c r="F402" i="2" s="1"/>
  <c r="G402" i="2"/>
  <c r="E403" i="2"/>
  <c r="F403" i="2" s="1"/>
  <c r="G403" i="2" s="1"/>
  <c r="E404" i="2"/>
  <c r="F404" i="2" s="1"/>
  <c r="G404" i="2" s="1"/>
  <c r="E405" i="2"/>
  <c r="F405" i="2" s="1"/>
  <c r="G405" i="2" s="1"/>
  <c r="E406" i="2"/>
  <c r="F406" i="2"/>
  <c r="G406" i="2" s="1"/>
  <c r="E407" i="2"/>
  <c r="F407" i="2" s="1"/>
  <c r="G407" i="2" s="1"/>
  <c r="E408" i="2"/>
  <c r="F408" i="2" s="1"/>
  <c r="G408" i="2" s="1"/>
  <c r="E409" i="2"/>
  <c r="F409" i="2" s="1"/>
  <c r="G409" i="2" s="1"/>
  <c r="E410" i="2"/>
  <c r="F410" i="2" s="1"/>
  <c r="G410" i="2" s="1"/>
  <c r="E411" i="2"/>
  <c r="F411" i="2" s="1"/>
  <c r="G411" i="2" s="1"/>
  <c r="E412" i="2"/>
  <c r="F412" i="2" s="1"/>
  <c r="G412" i="2" s="1"/>
  <c r="E413" i="2"/>
  <c r="F413" i="2" s="1"/>
  <c r="G413" i="2" s="1"/>
  <c r="E414" i="2"/>
  <c r="F414" i="2"/>
  <c r="G414" i="2" s="1"/>
  <c r="E415" i="2"/>
  <c r="F415" i="2" s="1"/>
  <c r="G415" i="2" s="1"/>
  <c r="E416" i="2"/>
  <c r="F416" i="2" s="1"/>
  <c r="G416" i="2" s="1"/>
  <c r="E417" i="2"/>
  <c r="F417" i="2" s="1"/>
  <c r="G417" i="2" s="1"/>
  <c r="E418" i="2"/>
  <c r="F418" i="2" s="1"/>
  <c r="G418" i="2" s="1"/>
  <c r="E419" i="2"/>
  <c r="F419" i="2" s="1"/>
  <c r="G419" i="2" s="1"/>
  <c r="E420" i="2"/>
  <c r="F420" i="2" s="1"/>
  <c r="G420" i="2" s="1"/>
  <c r="E421" i="2"/>
  <c r="F421" i="2" s="1"/>
  <c r="G421" i="2" s="1"/>
  <c r="E422" i="2"/>
  <c r="F422" i="2"/>
  <c r="G422" i="2" s="1"/>
  <c r="E423" i="2"/>
  <c r="F423" i="2" s="1"/>
  <c r="G423" i="2" s="1"/>
  <c r="E424" i="2"/>
  <c r="F424" i="2" s="1"/>
  <c r="G424" i="2" s="1"/>
  <c r="E425" i="2"/>
  <c r="F425" i="2" s="1"/>
  <c r="G425" i="2" s="1"/>
  <c r="E426" i="2"/>
  <c r="F426" i="2" s="1"/>
  <c r="G426" i="2" s="1"/>
  <c r="E427" i="2"/>
  <c r="F427" i="2" s="1"/>
  <c r="G427" i="2" s="1"/>
  <c r="E428" i="2"/>
  <c r="F428" i="2" s="1"/>
  <c r="G428" i="2" s="1"/>
  <c r="E429" i="2"/>
  <c r="F429" i="2" s="1"/>
  <c r="G429" i="2" s="1"/>
  <c r="E430" i="2"/>
  <c r="F430" i="2"/>
  <c r="G430" i="2" s="1"/>
  <c r="E431" i="2"/>
  <c r="F431" i="2" s="1"/>
  <c r="G431" i="2" s="1"/>
  <c r="E432" i="2"/>
  <c r="F432" i="2" s="1"/>
  <c r="G432" i="2" s="1"/>
  <c r="E433" i="2"/>
  <c r="F433" i="2" s="1"/>
  <c r="G433" i="2" s="1"/>
  <c r="E434" i="2"/>
  <c r="F434" i="2" s="1"/>
  <c r="G434" i="2"/>
  <c r="E435" i="2"/>
  <c r="F435" i="2" s="1"/>
  <c r="G435" i="2" s="1"/>
  <c r="E436" i="2"/>
  <c r="F436" i="2" s="1"/>
  <c r="G436" i="2" s="1"/>
  <c r="E437" i="2"/>
  <c r="F437" i="2" s="1"/>
  <c r="G437" i="2" s="1"/>
  <c r="E438" i="2"/>
  <c r="F438" i="2"/>
  <c r="G438" i="2" s="1"/>
  <c r="E439" i="2"/>
  <c r="F439" i="2" s="1"/>
  <c r="G439" i="2" s="1"/>
  <c r="E440" i="2"/>
  <c r="F440" i="2" s="1"/>
  <c r="G440" i="2" s="1"/>
  <c r="E441" i="2"/>
  <c r="F441" i="2" s="1"/>
  <c r="G441" i="2" s="1"/>
  <c r="E442" i="2"/>
  <c r="F442" i="2" s="1"/>
  <c r="G442" i="2" s="1"/>
  <c r="E443" i="2"/>
  <c r="F443" i="2" s="1"/>
  <c r="G443" i="2" s="1"/>
  <c r="E444" i="2"/>
  <c r="F444" i="2" s="1"/>
  <c r="G444" i="2" s="1"/>
  <c r="E445" i="2"/>
  <c r="F445" i="2" s="1"/>
  <c r="G445" i="2" s="1"/>
  <c r="E446" i="2"/>
  <c r="F446" i="2"/>
  <c r="G446" i="2" s="1"/>
  <c r="E447" i="2"/>
  <c r="F447" i="2" s="1"/>
  <c r="G447" i="2" s="1"/>
  <c r="E448" i="2"/>
  <c r="F448" i="2" s="1"/>
  <c r="G448" i="2" s="1"/>
  <c r="E449" i="2"/>
  <c r="F449" i="2" s="1"/>
  <c r="G449" i="2" s="1"/>
  <c r="E450" i="2"/>
  <c r="F450" i="2" s="1"/>
  <c r="G450" i="2" s="1"/>
  <c r="E451" i="2"/>
  <c r="F451" i="2" s="1"/>
  <c r="G451" i="2" s="1"/>
  <c r="E452" i="2"/>
  <c r="F452" i="2" s="1"/>
  <c r="G452" i="2" s="1"/>
  <c r="E453" i="2"/>
  <c r="F453" i="2" s="1"/>
  <c r="G453" i="2" s="1"/>
  <c r="E454" i="2"/>
  <c r="F454" i="2"/>
  <c r="G454" i="2" s="1"/>
  <c r="E455" i="2"/>
  <c r="F455" i="2" s="1"/>
  <c r="G455" i="2" s="1"/>
  <c r="E456" i="2"/>
  <c r="F456" i="2" s="1"/>
  <c r="G456" i="2" s="1"/>
  <c r="E457" i="2"/>
  <c r="F457" i="2" s="1"/>
  <c r="G457" i="2" s="1"/>
  <c r="E458" i="2"/>
  <c r="F458" i="2" s="1"/>
  <c r="G458" i="2" s="1"/>
  <c r="E459" i="2"/>
  <c r="F459" i="2" s="1"/>
  <c r="G459" i="2" s="1"/>
  <c r="E460" i="2"/>
  <c r="F460" i="2" s="1"/>
  <c r="G460" i="2" s="1"/>
  <c r="E461" i="2"/>
  <c r="F461" i="2" s="1"/>
  <c r="G461" i="2" s="1"/>
  <c r="E462" i="2"/>
  <c r="F462" i="2"/>
  <c r="G462" i="2" s="1"/>
  <c r="E463" i="2"/>
  <c r="F463" i="2" s="1"/>
  <c r="G463" i="2" s="1"/>
  <c r="E464" i="2"/>
  <c r="F464" i="2" s="1"/>
  <c r="G464" i="2" s="1"/>
  <c r="E465" i="2"/>
  <c r="F465" i="2" s="1"/>
  <c r="G465" i="2" s="1"/>
  <c r="E466" i="2"/>
  <c r="F466" i="2" s="1"/>
  <c r="G466" i="2"/>
  <c r="E467" i="2"/>
  <c r="F467" i="2" s="1"/>
  <c r="G467" i="2" s="1"/>
  <c r="E468" i="2"/>
  <c r="F468" i="2" s="1"/>
  <c r="G468" i="2" s="1"/>
  <c r="E469" i="2"/>
  <c r="F469" i="2" s="1"/>
  <c r="G469" i="2" s="1"/>
  <c r="E470" i="2"/>
  <c r="F470" i="2"/>
  <c r="G470" i="2" s="1"/>
  <c r="E471" i="2"/>
  <c r="F471" i="2" s="1"/>
  <c r="G471" i="2" s="1"/>
  <c r="E472" i="2"/>
  <c r="F472" i="2" s="1"/>
  <c r="G472" i="2" s="1"/>
  <c r="E473" i="2"/>
  <c r="F473" i="2" s="1"/>
  <c r="G473" i="2" s="1"/>
  <c r="E474" i="2"/>
  <c r="F474" i="2" s="1"/>
  <c r="G474" i="2" s="1"/>
  <c r="E475" i="2"/>
  <c r="F475" i="2" s="1"/>
  <c r="G475" i="2" s="1"/>
  <c r="E476" i="2"/>
  <c r="F476" i="2" s="1"/>
  <c r="G476" i="2" s="1"/>
  <c r="E477" i="2"/>
  <c r="F477" i="2" s="1"/>
  <c r="G477" i="2" s="1"/>
  <c r="E478" i="2"/>
  <c r="F478" i="2"/>
  <c r="G478" i="2" s="1"/>
  <c r="E479" i="2"/>
  <c r="F479" i="2" s="1"/>
  <c r="G479" i="2" s="1"/>
  <c r="E480" i="2"/>
  <c r="F480" i="2" s="1"/>
  <c r="G480" i="2" s="1"/>
  <c r="E481" i="2"/>
  <c r="F481" i="2" s="1"/>
  <c r="G481" i="2" s="1"/>
  <c r="E482" i="2"/>
  <c r="F482" i="2" s="1"/>
  <c r="G482" i="2" s="1"/>
  <c r="E483" i="2"/>
  <c r="F483" i="2" s="1"/>
  <c r="G483" i="2" s="1"/>
  <c r="E484" i="2"/>
  <c r="F484" i="2" s="1"/>
  <c r="G484" i="2" s="1"/>
  <c r="E485" i="2"/>
  <c r="F485" i="2" s="1"/>
  <c r="G485" i="2" s="1"/>
  <c r="E486" i="2"/>
  <c r="F486" i="2"/>
  <c r="G486" i="2" s="1"/>
  <c r="E487" i="2"/>
  <c r="F487" i="2" s="1"/>
  <c r="G487" i="2" s="1"/>
  <c r="E488" i="2"/>
  <c r="F488" i="2" s="1"/>
  <c r="G488" i="2" s="1"/>
  <c r="E489" i="2"/>
  <c r="F489" i="2" s="1"/>
  <c r="G489" i="2" s="1"/>
  <c r="E490" i="2"/>
  <c r="F490" i="2" s="1"/>
  <c r="G490" i="2" s="1"/>
  <c r="E491" i="2"/>
  <c r="F491" i="2" s="1"/>
  <c r="G491" i="2" s="1"/>
  <c r="E492" i="2"/>
  <c r="F492" i="2" s="1"/>
  <c r="G492" i="2" s="1"/>
  <c r="E493" i="2"/>
  <c r="F493" i="2" s="1"/>
  <c r="G493" i="2" s="1"/>
  <c r="E494" i="2"/>
  <c r="F494" i="2"/>
  <c r="G494" i="2" s="1"/>
  <c r="E495" i="2"/>
  <c r="F495" i="2" s="1"/>
  <c r="G495" i="2" s="1"/>
  <c r="E496" i="2"/>
  <c r="F496" i="2" s="1"/>
  <c r="G496" i="2" s="1"/>
  <c r="E497" i="2"/>
  <c r="F497" i="2" s="1"/>
  <c r="G497" i="2" s="1"/>
  <c r="E498" i="2"/>
  <c r="F498" i="2" s="1"/>
  <c r="G498" i="2"/>
  <c r="E499" i="2"/>
  <c r="F499" i="2" s="1"/>
  <c r="G499" i="2" s="1"/>
  <c r="E500" i="2"/>
  <c r="F500" i="2" s="1"/>
  <c r="G500" i="2" s="1"/>
  <c r="E501" i="2"/>
  <c r="F501" i="2" s="1"/>
  <c r="G501" i="2" s="1"/>
  <c r="E502" i="2"/>
  <c r="F502" i="2"/>
  <c r="G502" i="2" s="1"/>
  <c r="E503" i="2"/>
  <c r="F503" i="2" s="1"/>
  <c r="G503" i="2" s="1"/>
  <c r="E504" i="2"/>
  <c r="F504" i="2" s="1"/>
  <c r="G504" i="2" s="1"/>
  <c r="E505" i="2"/>
  <c r="F505" i="2" s="1"/>
  <c r="G505" i="2" s="1"/>
  <c r="E506" i="2"/>
  <c r="F506" i="2" s="1"/>
  <c r="G506" i="2" s="1"/>
  <c r="E507" i="2"/>
  <c r="F507" i="2" s="1"/>
  <c r="G507" i="2" s="1"/>
  <c r="E508" i="2"/>
  <c r="F508" i="2" s="1"/>
  <c r="G508" i="2" s="1"/>
  <c r="E509" i="2"/>
  <c r="F509" i="2" s="1"/>
  <c r="G509" i="2" s="1"/>
  <c r="E510" i="2"/>
  <c r="F510" i="2"/>
  <c r="G510" i="2" s="1"/>
  <c r="E511" i="2"/>
  <c r="F511" i="2" s="1"/>
  <c r="G511" i="2" s="1"/>
  <c r="E512" i="2"/>
  <c r="F512" i="2" s="1"/>
  <c r="G512" i="2" s="1"/>
  <c r="E513" i="2"/>
  <c r="F513" i="2" s="1"/>
  <c r="G513" i="2" s="1"/>
  <c r="E514" i="2"/>
  <c r="F514" i="2" s="1"/>
  <c r="G514" i="2" s="1"/>
  <c r="E515" i="2"/>
  <c r="F515" i="2" s="1"/>
  <c r="G515" i="2" s="1"/>
  <c r="E516" i="2"/>
  <c r="F516" i="2" s="1"/>
  <c r="G516" i="2" s="1"/>
  <c r="E517" i="2"/>
  <c r="F517" i="2" s="1"/>
  <c r="G517" i="2" s="1"/>
  <c r="E518" i="2"/>
  <c r="F518" i="2"/>
  <c r="G518" i="2" s="1"/>
  <c r="E519" i="2"/>
  <c r="F519" i="2" s="1"/>
  <c r="G519" i="2" s="1"/>
  <c r="E520" i="2"/>
  <c r="F520" i="2" s="1"/>
  <c r="G520" i="2" s="1"/>
  <c r="E521" i="2"/>
  <c r="F521" i="2" s="1"/>
  <c r="G521" i="2"/>
  <c r="E522" i="2"/>
  <c r="F522" i="2"/>
  <c r="G522" i="2" s="1"/>
  <c r="E523" i="2"/>
  <c r="F523" i="2" s="1"/>
  <c r="G523" i="2" s="1"/>
  <c r="E524" i="2"/>
  <c r="F524" i="2"/>
  <c r="G524" i="2" s="1"/>
  <c r="E525" i="2"/>
  <c r="F525" i="2"/>
  <c r="G525" i="2" s="1"/>
  <c r="E526" i="2"/>
  <c r="F526" i="2"/>
  <c r="G526" i="2" s="1"/>
  <c r="E527" i="2"/>
  <c r="F527" i="2" s="1"/>
  <c r="G527" i="2" s="1"/>
  <c r="E528" i="2"/>
  <c r="F528" i="2" s="1"/>
  <c r="G528" i="2" s="1"/>
  <c r="E529" i="2"/>
  <c r="F529" i="2" s="1"/>
  <c r="G529" i="2" s="1"/>
  <c r="E530" i="2"/>
  <c r="F530" i="2"/>
  <c r="G530" i="2" s="1"/>
  <c r="E531" i="2"/>
  <c r="F531" i="2" s="1"/>
  <c r="G531" i="2" s="1"/>
  <c r="E532" i="2"/>
  <c r="F532" i="2"/>
  <c r="G532" i="2" s="1"/>
  <c r="E533" i="2"/>
  <c r="F533" i="2"/>
  <c r="G533" i="2" s="1"/>
  <c r="E534" i="2"/>
  <c r="F534" i="2"/>
  <c r="G534" i="2" s="1"/>
  <c r="E535" i="2"/>
  <c r="F535" i="2" s="1"/>
  <c r="G535" i="2" s="1"/>
  <c r="E536" i="2"/>
  <c r="F536" i="2" s="1"/>
  <c r="G536" i="2" s="1"/>
  <c r="E537" i="2"/>
  <c r="F537" i="2" s="1"/>
  <c r="G537" i="2"/>
  <c r="E538" i="2"/>
  <c r="F538" i="2"/>
  <c r="G538" i="2" s="1"/>
  <c r="E539" i="2"/>
  <c r="F539" i="2" s="1"/>
  <c r="G539" i="2" s="1"/>
  <c r="E540" i="2"/>
  <c r="F540" i="2"/>
  <c r="G540" i="2" s="1"/>
  <c r="E541" i="2"/>
  <c r="F541" i="2"/>
  <c r="G541" i="2" s="1"/>
  <c r="E542" i="2"/>
  <c r="F542" i="2"/>
  <c r="G542" i="2" s="1"/>
  <c r="E543" i="2"/>
  <c r="F543" i="2" s="1"/>
  <c r="G543" i="2" s="1"/>
  <c r="E544" i="2"/>
  <c r="F544" i="2" s="1"/>
  <c r="G544" i="2" s="1"/>
  <c r="E545" i="2"/>
  <c r="F545" i="2" s="1"/>
  <c r="G545" i="2" s="1"/>
  <c r="E546" i="2"/>
  <c r="F546" i="2"/>
  <c r="G546" i="2" s="1"/>
  <c r="E547" i="2"/>
  <c r="F547" i="2" s="1"/>
  <c r="G547" i="2" s="1"/>
  <c r="E548" i="2"/>
  <c r="F548" i="2"/>
  <c r="G548" i="2" s="1"/>
  <c r="E549" i="2"/>
  <c r="F549" i="2"/>
  <c r="G549" i="2" s="1"/>
  <c r="E550" i="2"/>
  <c r="F550" i="2"/>
  <c r="G550" i="2" s="1"/>
  <c r="E551" i="2"/>
  <c r="F551" i="2" s="1"/>
  <c r="G551" i="2" s="1"/>
  <c r="E552" i="2"/>
  <c r="F552" i="2" s="1"/>
  <c r="G552" i="2" s="1"/>
  <c r="E553" i="2"/>
  <c r="F553" i="2" s="1"/>
  <c r="G553" i="2"/>
  <c r="E554" i="2"/>
  <c r="F554" i="2"/>
  <c r="G554" i="2" s="1"/>
  <c r="E555" i="2"/>
  <c r="F555" i="2" s="1"/>
  <c r="G555" i="2" s="1"/>
  <c r="E556" i="2"/>
  <c r="F556" i="2"/>
  <c r="G556" i="2" s="1"/>
  <c r="E557" i="2"/>
  <c r="F557" i="2"/>
  <c r="G557" i="2" s="1"/>
  <c r="E558" i="2"/>
  <c r="F558" i="2" s="1"/>
  <c r="G558" i="2" s="1"/>
  <c r="E559" i="2"/>
  <c r="F559" i="2" s="1"/>
  <c r="G559" i="2" s="1"/>
  <c r="E560" i="2"/>
  <c r="F560" i="2" s="1"/>
  <c r="G560" i="2" s="1"/>
  <c r="E561" i="2"/>
  <c r="F561" i="2" s="1"/>
  <c r="G561" i="2" s="1"/>
  <c r="E562" i="2"/>
  <c r="F562" i="2"/>
  <c r="G562" i="2" s="1"/>
  <c r="E563" i="2"/>
  <c r="F563" i="2" s="1"/>
  <c r="G563" i="2" s="1"/>
  <c r="E564" i="2"/>
  <c r="F564" i="2"/>
  <c r="G564" i="2" s="1"/>
  <c r="E565" i="2"/>
  <c r="F565" i="2"/>
  <c r="G565" i="2" s="1"/>
  <c r="E566" i="2"/>
  <c r="F566" i="2"/>
  <c r="G566" i="2" s="1"/>
  <c r="E567" i="2"/>
  <c r="F567" i="2" s="1"/>
  <c r="G567" i="2" s="1"/>
  <c r="E568" i="2"/>
  <c r="F568" i="2" s="1"/>
  <c r="G568" i="2" s="1"/>
  <c r="E569" i="2"/>
  <c r="F569" i="2" s="1"/>
  <c r="G569" i="2"/>
  <c r="E570" i="2"/>
  <c r="F570" i="2"/>
  <c r="G570" i="2" s="1"/>
  <c r="E571" i="2"/>
  <c r="F571" i="2" s="1"/>
  <c r="G571" i="2" s="1"/>
  <c r="E572" i="2"/>
  <c r="F572" i="2"/>
  <c r="G572" i="2" s="1"/>
  <c r="E573" i="2"/>
  <c r="F573" i="2"/>
  <c r="G573" i="2" s="1"/>
  <c r="E574" i="2"/>
  <c r="F574" i="2" s="1"/>
  <c r="G574" i="2" s="1"/>
  <c r="E575" i="2"/>
  <c r="F575" i="2" s="1"/>
  <c r="G575" i="2" s="1"/>
  <c r="E576" i="2"/>
  <c r="F576" i="2" s="1"/>
  <c r="G576" i="2" s="1"/>
  <c r="E577" i="2"/>
  <c r="F577" i="2" s="1"/>
  <c r="G577" i="2"/>
  <c r="E578" i="2"/>
  <c r="F578" i="2"/>
  <c r="G578" i="2" s="1"/>
  <c r="E579" i="2"/>
  <c r="F579" i="2" s="1"/>
  <c r="G579" i="2" s="1"/>
  <c r="E580" i="2"/>
  <c r="F580" i="2"/>
  <c r="G580" i="2" s="1"/>
  <c r="E581" i="2"/>
  <c r="F581" i="2"/>
  <c r="G581" i="2" s="1"/>
  <c r="E582" i="2"/>
  <c r="F582" i="2" s="1"/>
  <c r="G582" i="2" s="1"/>
  <c r="E583" i="2"/>
  <c r="F583" i="2" s="1"/>
  <c r="G583" i="2" s="1"/>
  <c r="E584" i="2"/>
  <c r="F584" i="2" s="1"/>
  <c r="G584" i="2" s="1"/>
  <c r="E585" i="2"/>
  <c r="F585" i="2" s="1"/>
  <c r="G585" i="2"/>
  <c r="E586" i="2"/>
  <c r="F586" i="2"/>
  <c r="G586" i="2" s="1"/>
  <c r="E587" i="2"/>
  <c r="F587" i="2" s="1"/>
  <c r="G587" i="2" s="1"/>
  <c r="E588" i="2"/>
  <c r="F588" i="2"/>
  <c r="G588" i="2" s="1"/>
  <c r="E589" i="2"/>
  <c r="F589" i="2"/>
  <c r="G589" i="2" s="1"/>
  <c r="E590" i="2"/>
  <c r="F590" i="2"/>
  <c r="G590" i="2" s="1"/>
  <c r="E591" i="2"/>
  <c r="F591" i="2" s="1"/>
  <c r="G591" i="2" s="1"/>
  <c r="E592" i="2"/>
  <c r="F592" i="2" s="1"/>
  <c r="G592" i="2" s="1"/>
  <c r="E593" i="2"/>
  <c r="F593" i="2" s="1"/>
  <c r="G593" i="2" s="1"/>
  <c r="E594" i="2"/>
  <c r="F594" i="2"/>
  <c r="G594" i="2" s="1"/>
  <c r="E595" i="2"/>
  <c r="F595" i="2" s="1"/>
  <c r="G595" i="2" s="1"/>
  <c r="E596" i="2"/>
  <c r="F596" i="2"/>
  <c r="G596" i="2" s="1"/>
  <c r="E597" i="2"/>
  <c r="F597" i="2"/>
  <c r="G597" i="2" s="1"/>
  <c r="E598" i="2"/>
  <c r="F598" i="2" s="1"/>
  <c r="G598" i="2" s="1"/>
  <c r="E599" i="2"/>
  <c r="F599" i="2" s="1"/>
  <c r="G599" i="2" s="1"/>
  <c r="E600" i="2"/>
  <c r="F600" i="2" s="1"/>
  <c r="G600" i="2" s="1"/>
  <c r="E601" i="2"/>
  <c r="F601" i="2" s="1"/>
  <c r="G601" i="2" s="1"/>
  <c r="E602" i="2"/>
  <c r="F602" i="2" s="1"/>
  <c r="G602" i="2" s="1"/>
  <c r="E603" i="2"/>
  <c r="F603" i="2" s="1"/>
  <c r="G603" i="2" s="1"/>
  <c r="E604" i="2"/>
  <c r="F604" i="2"/>
  <c r="G604" i="2" s="1"/>
  <c r="E605" i="2"/>
  <c r="F605" i="2"/>
  <c r="G605" i="2" s="1"/>
  <c r="E606" i="2"/>
  <c r="F606" i="2" s="1"/>
  <c r="G606" i="2" s="1"/>
  <c r="E607" i="2"/>
  <c r="F607" i="2" s="1"/>
  <c r="G607" i="2" s="1"/>
  <c r="E608" i="2"/>
  <c r="F608" i="2" s="1"/>
  <c r="G608" i="2" s="1"/>
  <c r="E609" i="2"/>
  <c r="F609" i="2" s="1"/>
  <c r="G609" i="2" s="1"/>
  <c r="E610" i="2"/>
  <c r="F610" i="2"/>
  <c r="G610" i="2" s="1"/>
  <c r="E611" i="2"/>
  <c r="F611" i="2" s="1"/>
  <c r="G611" i="2" s="1"/>
  <c r="E612" i="2"/>
  <c r="F612" i="2"/>
  <c r="G612" i="2" s="1"/>
  <c r="E613" i="2"/>
  <c r="F613" i="2"/>
  <c r="G613" i="2" s="1"/>
  <c r="E614" i="2"/>
  <c r="F614" i="2" s="1"/>
  <c r="G614" i="2" s="1"/>
  <c r="E615" i="2"/>
  <c r="F615" i="2" s="1"/>
  <c r="G615" i="2" s="1"/>
  <c r="E616" i="2"/>
  <c r="F616" i="2" s="1"/>
  <c r="G616" i="2" s="1"/>
  <c r="E617" i="2"/>
  <c r="F617" i="2" s="1"/>
  <c r="G617" i="2" s="1"/>
  <c r="E618" i="2"/>
  <c r="F618" i="2" s="1"/>
  <c r="G618" i="2" s="1"/>
  <c r="E619" i="2"/>
  <c r="F619" i="2" s="1"/>
  <c r="G619" i="2" s="1"/>
  <c r="E620" i="2"/>
  <c r="F620" i="2"/>
  <c r="G620" i="2" s="1"/>
  <c r="E621" i="2"/>
  <c r="F621" i="2"/>
  <c r="G621" i="2" s="1"/>
  <c r="E622" i="2"/>
  <c r="F622" i="2" s="1"/>
  <c r="G622" i="2" s="1"/>
  <c r="E623" i="2"/>
  <c r="F623" i="2" s="1"/>
  <c r="G623" i="2" s="1"/>
  <c r="E624" i="2"/>
  <c r="F624" i="2" s="1"/>
  <c r="G624" i="2" s="1"/>
  <c r="E625" i="2"/>
  <c r="F625" i="2" s="1"/>
  <c r="G625" i="2" s="1"/>
  <c r="E626" i="2"/>
  <c r="F626" i="2"/>
  <c r="G626" i="2" s="1"/>
  <c r="E627" i="2"/>
  <c r="F627" i="2" s="1"/>
  <c r="G627" i="2" s="1"/>
  <c r="E628" i="2"/>
  <c r="F628" i="2"/>
  <c r="G628" i="2" s="1"/>
  <c r="E629" i="2"/>
  <c r="F629" i="2"/>
  <c r="G629" i="2" s="1"/>
  <c r="E630" i="2"/>
  <c r="F630" i="2" s="1"/>
  <c r="G630" i="2" s="1"/>
  <c r="E631" i="2"/>
  <c r="F631" i="2" s="1"/>
  <c r="G631" i="2" s="1"/>
  <c r="E632" i="2"/>
  <c r="F632" i="2" s="1"/>
  <c r="G632" i="2" s="1"/>
  <c r="E633" i="2"/>
  <c r="F633" i="2" s="1"/>
  <c r="G633" i="2" s="1"/>
  <c r="E634" i="2"/>
  <c r="F634" i="2" s="1"/>
  <c r="G634" i="2" s="1"/>
  <c r="E635" i="2"/>
  <c r="F635" i="2" s="1"/>
  <c r="G635" i="2" s="1"/>
  <c r="E636" i="2"/>
  <c r="F636" i="2"/>
  <c r="G636" i="2" s="1"/>
  <c r="E637" i="2"/>
  <c r="F637" i="2"/>
  <c r="G637" i="2" s="1"/>
  <c r="E638" i="2"/>
  <c r="F638" i="2"/>
  <c r="G638" i="2" s="1"/>
  <c r="E639" i="2"/>
  <c r="F639" i="2" s="1"/>
  <c r="G639" i="2" s="1"/>
  <c r="E640" i="2"/>
  <c r="F640" i="2"/>
  <c r="G640" i="2" s="1"/>
  <c r="E641" i="2"/>
  <c r="F641" i="2"/>
  <c r="G641" i="2" s="1"/>
  <c r="E642" i="2"/>
  <c r="F642" i="2" s="1"/>
  <c r="G642" i="2" s="1"/>
  <c r="E643" i="2"/>
  <c r="F643" i="2" s="1"/>
  <c r="G643" i="2" s="1"/>
  <c r="E644" i="2"/>
  <c r="F644" i="2" s="1"/>
  <c r="G644" i="2" s="1"/>
  <c r="E645" i="2"/>
  <c r="F645" i="2" s="1"/>
  <c r="G645" i="2" s="1"/>
  <c r="E646" i="2"/>
  <c r="F646" i="2" s="1"/>
  <c r="G646" i="2" s="1"/>
  <c r="E647" i="2"/>
  <c r="F647" i="2" s="1"/>
  <c r="G647" i="2" s="1"/>
  <c r="E648" i="2"/>
  <c r="F648" i="2" s="1"/>
  <c r="G648" i="2" s="1"/>
  <c r="E649" i="2"/>
  <c r="F649" i="2" s="1"/>
  <c r="G649" i="2" s="1"/>
  <c r="E650" i="2"/>
  <c r="F650" i="2"/>
  <c r="G650" i="2" s="1"/>
  <c r="E651" i="2"/>
  <c r="F651" i="2" s="1"/>
  <c r="G651" i="2" s="1"/>
  <c r="E652" i="2"/>
  <c r="F652" i="2"/>
  <c r="G652" i="2" s="1"/>
  <c r="E653" i="2"/>
  <c r="F653" i="2"/>
  <c r="G653" i="2" s="1"/>
  <c r="E654" i="2"/>
  <c r="F654" i="2"/>
  <c r="G654" i="2" s="1"/>
  <c r="E655" i="2"/>
  <c r="F655" i="2" s="1"/>
  <c r="G655" i="2" s="1"/>
  <c r="E656" i="2"/>
  <c r="F656" i="2" s="1"/>
  <c r="G656" i="2" s="1"/>
  <c r="E657" i="2"/>
  <c r="F657" i="2" s="1"/>
  <c r="G657" i="2" s="1"/>
  <c r="E658" i="2"/>
  <c r="F658" i="2"/>
  <c r="G658" i="2" s="1"/>
  <c r="E659" i="2"/>
  <c r="F659" i="2" s="1"/>
  <c r="G659" i="2" s="1"/>
  <c r="E660" i="2"/>
  <c r="F660" i="2"/>
  <c r="G660" i="2" s="1"/>
  <c r="E661" i="2"/>
  <c r="F661" i="2"/>
  <c r="G661" i="2" s="1"/>
  <c r="E662" i="2"/>
  <c r="F662" i="2" s="1"/>
  <c r="G662" i="2" s="1"/>
  <c r="E663" i="2"/>
  <c r="F663" i="2" s="1"/>
  <c r="G663" i="2" s="1"/>
  <c r="E664" i="2"/>
  <c r="F664" i="2" s="1"/>
  <c r="G664" i="2" s="1"/>
  <c r="E665" i="2"/>
  <c r="F665" i="2" s="1"/>
  <c r="G665" i="2" s="1"/>
  <c r="E666" i="2"/>
  <c r="F666" i="2"/>
  <c r="G666" i="2" s="1"/>
  <c r="E667" i="2"/>
  <c r="F667" i="2" s="1"/>
  <c r="G667" i="2" s="1"/>
  <c r="E668" i="2"/>
  <c r="F668" i="2"/>
  <c r="G668" i="2" s="1"/>
  <c r="E669" i="2"/>
  <c r="F669" i="2"/>
  <c r="G669" i="2" s="1"/>
  <c r="E670" i="2"/>
  <c r="F670" i="2" s="1"/>
  <c r="G670" i="2" s="1"/>
  <c r="E671" i="2"/>
  <c r="F671" i="2" s="1"/>
  <c r="G671" i="2" s="1"/>
  <c r="E672" i="2"/>
  <c r="F672" i="2" s="1"/>
  <c r="G672" i="2" s="1"/>
  <c r="E673" i="2"/>
  <c r="F673" i="2" s="1"/>
  <c r="G673" i="2" s="1"/>
  <c r="E674" i="2"/>
  <c r="F674" i="2"/>
  <c r="G674" i="2" s="1"/>
  <c r="E675" i="2"/>
  <c r="F675" i="2" s="1"/>
  <c r="G675" i="2" s="1"/>
  <c r="E676" i="2"/>
  <c r="F676" i="2"/>
  <c r="G676" i="2" s="1"/>
  <c r="E677" i="2"/>
  <c r="F677" i="2"/>
  <c r="G677" i="2" s="1"/>
  <c r="E678" i="2"/>
  <c r="F678" i="2" s="1"/>
  <c r="G678" i="2" s="1"/>
  <c r="E679" i="2"/>
  <c r="F679" i="2" s="1"/>
  <c r="G679" i="2" s="1"/>
  <c r="E680" i="2"/>
  <c r="F680" i="2" s="1"/>
  <c r="G680" i="2" s="1"/>
  <c r="E681" i="2"/>
  <c r="F681" i="2" s="1"/>
  <c r="G681" i="2" s="1"/>
  <c r="E682" i="2"/>
  <c r="F682" i="2"/>
  <c r="G682" i="2" s="1"/>
  <c r="E683" i="2"/>
  <c r="F683" i="2" s="1"/>
  <c r="G683" i="2" s="1"/>
  <c r="E684" i="2"/>
  <c r="F684" i="2"/>
  <c r="G684" i="2" s="1"/>
  <c r="E685" i="2"/>
  <c r="F685" i="2"/>
  <c r="G685" i="2" s="1"/>
  <c r="E686" i="2"/>
  <c r="F686" i="2" s="1"/>
  <c r="G686" i="2" s="1"/>
  <c r="E687" i="2"/>
  <c r="F687" i="2" s="1"/>
  <c r="G687" i="2" s="1"/>
  <c r="E688" i="2"/>
  <c r="F688" i="2" s="1"/>
  <c r="G688" i="2" s="1"/>
  <c r="E689" i="2"/>
  <c r="F689" i="2" s="1"/>
  <c r="G689" i="2" s="1"/>
  <c r="E690" i="2"/>
  <c r="F690" i="2"/>
  <c r="G690" i="2" s="1"/>
  <c r="E691" i="2"/>
  <c r="F691" i="2" s="1"/>
  <c r="G691" i="2" s="1"/>
  <c r="E692" i="2"/>
  <c r="F692" i="2"/>
  <c r="G692" i="2" s="1"/>
  <c r="E693" i="2"/>
  <c r="F693" i="2"/>
  <c r="G693" i="2" s="1"/>
  <c r="E694" i="2"/>
  <c r="F694" i="2" s="1"/>
  <c r="G694" i="2" s="1"/>
  <c r="E695" i="2"/>
  <c r="F695" i="2" s="1"/>
  <c r="G695" i="2" s="1"/>
  <c r="E696" i="2"/>
  <c r="F696" i="2" s="1"/>
  <c r="G696" i="2" s="1"/>
  <c r="E697" i="2"/>
  <c r="F697" i="2" s="1"/>
  <c r="G697" i="2" s="1"/>
  <c r="E698" i="2"/>
  <c r="F698" i="2"/>
  <c r="G698" i="2" s="1"/>
  <c r="E699" i="2"/>
  <c r="F699" i="2" s="1"/>
  <c r="G699" i="2" s="1"/>
  <c r="E700" i="2"/>
  <c r="F700" i="2"/>
  <c r="G700" i="2" s="1"/>
  <c r="E701" i="2"/>
  <c r="F701" i="2"/>
  <c r="G701" i="2" s="1"/>
  <c r="E702" i="2"/>
  <c r="F702" i="2" s="1"/>
  <c r="G702" i="2" s="1"/>
  <c r="E703" i="2"/>
  <c r="F703" i="2" s="1"/>
  <c r="G703" i="2" s="1"/>
  <c r="E704" i="2"/>
  <c r="F704" i="2" s="1"/>
  <c r="G704" i="2" s="1"/>
  <c r="E705" i="2"/>
  <c r="F705" i="2" s="1"/>
  <c r="G705" i="2" s="1"/>
  <c r="E706" i="2"/>
  <c r="F706" i="2"/>
  <c r="G706" i="2" s="1"/>
  <c r="E707" i="2"/>
  <c r="F707" i="2" s="1"/>
  <c r="G707" i="2" s="1"/>
  <c r="E708" i="2"/>
  <c r="F708" i="2"/>
  <c r="G708" i="2" s="1"/>
  <c r="E709" i="2"/>
  <c r="F709" i="2"/>
  <c r="G709" i="2" s="1"/>
  <c r="E710" i="2"/>
  <c r="F710" i="2"/>
  <c r="G710" i="2" s="1"/>
  <c r="E711" i="2"/>
  <c r="F711" i="2" s="1"/>
  <c r="G711" i="2" s="1"/>
  <c r="E712" i="2"/>
  <c r="F712" i="2" s="1"/>
  <c r="G712" i="2" s="1"/>
  <c r="E713" i="2"/>
  <c r="F713" i="2" s="1"/>
  <c r="G713" i="2" s="1"/>
  <c r="E714" i="2"/>
  <c r="F714" i="2"/>
  <c r="G714" i="2" s="1"/>
  <c r="E715" i="2"/>
  <c r="F715" i="2" s="1"/>
  <c r="G715" i="2" s="1"/>
  <c r="E716" i="2"/>
  <c r="F716" i="2"/>
  <c r="G716" i="2" s="1"/>
  <c r="E717" i="2"/>
  <c r="F717" i="2"/>
  <c r="G717" i="2" s="1"/>
  <c r="E718" i="2"/>
  <c r="F718" i="2" s="1"/>
  <c r="G718" i="2" s="1"/>
  <c r="E719" i="2"/>
  <c r="F719" i="2" s="1"/>
  <c r="G719" i="2" s="1"/>
  <c r="E720" i="2"/>
  <c r="F720" i="2" s="1"/>
  <c r="G720" i="2" s="1"/>
  <c r="E721" i="2"/>
  <c r="F721" i="2"/>
  <c r="G721" i="2" s="1"/>
  <c r="E722" i="2"/>
  <c r="F722" i="2" s="1"/>
  <c r="G722" i="2" s="1"/>
  <c r="E723" i="2"/>
  <c r="F723" i="2" s="1"/>
  <c r="G723" i="2" s="1"/>
  <c r="E724" i="2"/>
  <c r="F724" i="2" s="1"/>
  <c r="G724" i="2" s="1"/>
  <c r="E725" i="2"/>
  <c r="F725" i="2" s="1"/>
  <c r="G725" i="2" s="1"/>
  <c r="E726" i="2"/>
  <c r="F726" i="2" s="1"/>
  <c r="G726" i="2" s="1"/>
  <c r="E727" i="2"/>
  <c r="F727" i="2" s="1"/>
  <c r="G727" i="2" s="1"/>
  <c r="E728" i="2"/>
  <c r="F728" i="2" s="1"/>
  <c r="G728" i="2" s="1"/>
  <c r="E729" i="2"/>
  <c r="F729" i="2" s="1"/>
  <c r="G729" i="2" s="1"/>
  <c r="E730" i="2"/>
  <c r="F730" i="2"/>
  <c r="G730" i="2" s="1"/>
  <c r="E731" i="2"/>
  <c r="F731" i="2" s="1"/>
  <c r="G731" i="2" s="1"/>
  <c r="E732" i="2"/>
  <c r="F732" i="2"/>
  <c r="G732" i="2" s="1"/>
  <c r="E733" i="2"/>
  <c r="F733" i="2"/>
  <c r="G733" i="2" s="1"/>
  <c r="E734" i="2"/>
  <c r="F734" i="2" s="1"/>
  <c r="G734" i="2" s="1"/>
  <c r="E735" i="2"/>
  <c r="F735" i="2" s="1"/>
  <c r="G735" i="2" s="1"/>
  <c r="E736" i="2"/>
  <c r="F736" i="2" s="1"/>
  <c r="G736" i="2" s="1"/>
  <c r="E737" i="2"/>
  <c r="F737" i="2"/>
  <c r="G737" i="2" s="1"/>
  <c r="E738" i="2"/>
  <c r="F738" i="2" s="1"/>
  <c r="G738" i="2" s="1"/>
  <c r="E739" i="2"/>
  <c r="F739" i="2" s="1"/>
  <c r="G739" i="2" s="1"/>
  <c r="E740" i="2"/>
  <c r="F740" i="2" s="1"/>
  <c r="G740" i="2" s="1"/>
  <c r="E741" i="2"/>
  <c r="F741" i="2" s="1"/>
  <c r="G741" i="2" s="1"/>
  <c r="E742" i="2"/>
  <c r="F742" i="2"/>
  <c r="G742" i="2" s="1"/>
  <c r="E743" i="2"/>
  <c r="F743" i="2" s="1"/>
  <c r="G743" i="2" s="1"/>
  <c r="E744" i="2"/>
  <c r="F744" i="2" s="1"/>
  <c r="G744" i="2" s="1"/>
  <c r="E745" i="2"/>
  <c r="F745" i="2" s="1"/>
  <c r="G745" i="2" s="1"/>
  <c r="E746" i="2"/>
  <c r="F746" i="2"/>
  <c r="G746" i="2" s="1"/>
  <c r="E747" i="2"/>
  <c r="F747" i="2" s="1"/>
  <c r="G747" i="2" s="1"/>
  <c r="E748" i="2"/>
  <c r="F748" i="2"/>
  <c r="G748" i="2" s="1"/>
  <c r="E749" i="2"/>
  <c r="F749" i="2"/>
  <c r="G749" i="2" s="1"/>
  <c r="E750" i="2"/>
  <c r="F750" i="2"/>
  <c r="G750" i="2" s="1"/>
  <c r="E751" i="2"/>
  <c r="F751" i="2" s="1"/>
  <c r="G751" i="2" s="1"/>
  <c r="E752" i="2"/>
  <c r="F752" i="2"/>
  <c r="G752" i="2" s="1"/>
  <c r="E753" i="2"/>
  <c r="F753" i="2"/>
  <c r="G753" i="2" s="1"/>
  <c r="E754" i="2"/>
  <c r="F754" i="2" s="1"/>
  <c r="G754" i="2" s="1"/>
  <c r="E755" i="2"/>
  <c r="F755" i="2" s="1"/>
  <c r="G755" i="2" s="1"/>
  <c r="E756" i="2"/>
  <c r="F756" i="2" s="1"/>
  <c r="G756" i="2" s="1"/>
  <c r="E757" i="2"/>
  <c r="F757" i="2" s="1"/>
  <c r="G757" i="2" s="1"/>
  <c r="E758" i="2"/>
  <c r="F758" i="2" s="1"/>
  <c r="G758" i="2" s="1"/>
  <c r="E759" i="2"/>
  <c r="F759" i="2" s="1"/>
  <c r="G759" i="2" s="1"/>
  <c r="E760" i="2"/>
  <c r="F760" i="2" s="1"/>
  <c r="G760" i="2" s="1"/>
  <c r="E761" i="2"/>
  <c r="F761" i="2"/>
  <c r="G761" i="2" s="1"/>
  <c r="E762" i="2"/>
  <c r="F762" i="2" s="1"/>
  <c r="G762" i="2" s="1"/>
  <c r="E763" i="2"/>
  <c r="F763" i="2" s="1"/>
  <c r="G763" i="2" s="1"/>
  <c r="E764" i="2"/>
  <c r="F764" i="2" s="1"/>
  <c r="G764" i="2" s="1"/>
  <c r="E765" i="2"/>
  <c r="F765" i="2" s="1"/>
  <c r="G765" i="2" s="1"/>
  <c r="E766" i="2"/>
  <c r="F766" i="2" s="1"/>
  <c r="G766" i="2" s="1"/>
  <c r="E767" i="2"/>
  <c r="F767" i="2" s="1"/>
  <c r="G767" i="2" s="1"/>
  <c r="E768" i="2"/>
  <c r="F768" i="2" s="1"/>
  <c r="G768" i="2" s="1"/>
  <c r="E769" i="2"/>
  <c r="F769" i="2"/>
  <c r="G769" i="2" s="1"/>
  <c r="E770" i="2"/>
  <c r="F770" i="2" s="1"/>
  <c r="G770" i="2" s="1"/>
  <c r="E771" i="2"/>
  <c r="F771" i="2" s="1"/>
  <c r="G771" i="2" s="1"/>
  <c r="E772" i="2"/>
  <c r="F772" i="2" s="1"/>
  <c r="G772" i="2" s="1"/>
  <c r="E773" i="2"/>
  <c r="F773" i="2" s="1"/>
  <c r="G773" i="2" s="1"/>
  <c r="E774" i="2"/>
  <c r="F774" i="2"/>
  <c r="G774" i="2" s="1"/>
  <c r="E775" i="2"/>
  <c r="F775" i="2" s="1"/>
  <c r="G775" i="2" s="1"/>
  <c r="E776" i="2"/>
  <c r="F776" i="2" s="1"/>
  <c r="G776" i="2" s="1"/>
  <c r="E777" i="2"/>
  <c r="F777" i="2" s="1"/>
  <c r="G777" i="2" s="1"/>
  <c r="E778" i="2"/>
  <c r="F778" i="2"/>
  <c r="G778" i="2" s="1"/>
  <c r="E779" i="2"/>
  <c r="F779" i="2" s="1"/>
  <c r="G779" i="2" s="1"/>
  <c r="E780" i="2"/>
  <c r="F780" i="2"/>
  <c r="G780" i="2" s="1"/>
  <c r="E781" i="2"/>
  <c r="F781" i="2"/>
  <c r="G781" i="2" s="1"/>
  <c r="E782" i="2"/>
  <c r="F782" i="2"/>
  <c r="G782" i="2" s="1"/>
  <c r="E783" i="2"/>
  <c r="F783" i="2" s="1"/>
  <c r="G783" i="2" s="1"/>
  <c r="E784" i="2"/>
  <c r="F784" i="2"/>
  <c r="G784" i="2" s="1"/>
  <c r="E785" i="2"/>
  <c r="F785" i="2"/>
  <c r="G785" i="2" s="1"/>
  <c r="E786" i="2"/>
  <c r="F786" i="2" s="1"/>
  <c r="G786" i="2" s="1"/>
  <c r="E787" i="2"/>
  <c r="F787" i="2" s="1"/>
  <c r="G787" i="2" s="1"/>
  <c r="E788" i="2"/>
  <c r="F788" i="2" s="1"/>
  <c r="G788" i="2" s="1"/>
  <c r="E789" i="2"/>
  <c r="F789" i="2" s="1"/>
  <c r="G789" i="2" s="1"/>
  <c r="E790" i="2"/>
  <c r="F790" i="2" s="1"/>
  <c r="G790" i="2" s="1"/>
  <c r="E791" i="2"/>
  <c r="F791" i="2" s="1"/>
  <c r="G791" i="2" s="1"/>
  <c r="E792" i="2"/>
  <c r="F792" i="2" s="1"/>
  <c r="G792" i="2" s="1"/>
  <c r="E793" i="2"/>
  <c r="F793" i="2"/>
  <c r="G793" i="2" s="1"/>
  <c r="E794" i="2"/>
  <c r="F794" i="2" s="1"/>
  <c r="G794" i="2" s="1"/>
  <c r="E795" i="2"/>
  <c r="F795" i="2" s="1"/>
  <c r="G795" i="2" s="1"/>
  <c r="E796" i="2"/>
  <c r="F796" i="2" s="1"/>
  <c r="G796" i="2" s="1"/>
  <c r="E797" i="2"/>
  <c r="F797" i="2" s="1"/>
  <c r="G797" i="2" s="1"/>
  <c r="E798" i="2"/>
  <c r="F798" i="2" s="1"/>
  <c r="G798" i="2" s="1"/>
  <c r="E799" i="2"/>
  <c r="F799" i="2" s="1"/>
  <c r="G799" i="2" s="1"/>
  <c r="E800" i="2"/>
  <c r="F800" i="2" s="1"/>
  <c r="G800" i="2" s="1"/>
  <c r="E801" i="2"/>
  <c r="F801" i="2"/>
  <c r="G801" i="2" s="1"/>
  <c r="E802" i="2"/>
  <c r="F802" i="2" s="1"/>
  <c r="G802" i="2" s="1"/>
  <c r="E803" i="2"/>
  <c r="F803" i="2" s="1"/>
  <c r="G803" i="2" s="1"/>
  <c r="E804" i="2"/>
  <c r="F804" i="2" s="1"/>
  <c r="G804" i="2" s="1"/>
  <c r="E805" i="2"/>
  <c r="F805" i="2" s="1"/>
  <c r="G805" i="2" s="1"/>
  <c r="E806" i="2"/>
  <c r="F806" i="2" s="1"/>
  <c r="G806" i="2" s="1"/>
  <c r="E807" i="2"/>
  <c r="F807" i="2" s="1"/>
  <c r="G807" i="2" s="1"/>
  <c r="E808" i="2"/>
  <c r="F808" i="2" s="1"/>
  <c r="G808" i="2" s="1"/>
  <c r="E809" i="2"/>
  <c r="F809" i="2"/>
  <c r="G809" i="2" s="1"/>
  <c r="E810" i="2"/>
  <c r="F810" i="2" s="1"/>
  <c r="G810" i="2" s="1"/>
  <c r="E811" i="2"/>
  <c r="F811" i="2" s="1"/>
  <c r="G811" i="2" s="1"/>
  <c r="E812" i="2"/>
  <c r="F812" i="2" s="1"/>
  <c r="G812" i="2" s="1"/>
  <c r="E813" i="2"/>
  <c r="F813" i="2" s="1"/>
  <c r="G813" i="2" s="1"/>
  <c r="E814" i="2"/>
  <c r="F814" i="2"/>
  <c r="G814" i="2" s="1"/>
  <c r="E815" i="2"/>
  <c r="F815" i="2" s="1"/>
  <c r="G815" i="2" s="1"/>
  <c r="E816" i="2"/>
  <c r="F816" i="2" s="1"/>
  <c r="G816" i="2" s="1"/>
  <c r="E817" i="2"/>
  <c r="F817" i="2" s="1"/>
  <c r="G817" i="2" s="1"/>
  <c r="E818" i="2"/>
  <c r="F818" i="2"/>
  <c r="G818" i="2" s="1"/>
  <c r="E819" i="2"/>
  <c r="F819" i="2" s="1"/>
  <c r="G819" i="2" s="1"/>
  <c r="E820" i="2"/>
  <c r="F820" i="2"/>
  <c r="G820" i="2" s="1"/>
  <c r="E821" i="2"/>
  <c r="F821" i="2"/>
  <c r="G821" i="2" s="1"/>
  <c r="E822" i="2"/>
  <c r="F822" i="2"/>
  <c r="G822" i="2" s="1"/>
  <c r="E823" i="2"/>
  <c r="F823" i="2" s="1"/>
  <c r="G823" i="2" s="1"/>
  <c r="E824" i="2"/>
  <c r="F824" i="2"/>
  <c r="G824" i="2" s="1"/>
  <c r="E825" i="2"/>
  <c r="F825" i="2"/>
  <c r="G825" i="2" s="1"/>
  <c r="E826" i="2"/>
  <c r="F826" i="2" s="1"/>
  <c r="G826" i="2" s="1"/>
  <c r="E827" i="2"/>
  <c r="F827" i="2" s="1"/>
  <c r="G827" i="2" s="1"/>
  <c r="E828" i="2"/>
  <c r="F828" i="2"/>
  <c r="G828" i="2" s="1"/>
  <c r="E829" i="2"/>
  <c r="F829" i="2"/>
  <c r="G829" i="2" s="1"/>
  <c r="E830" i="2"/>
  <c r="F830" i="2" s="1"/>
  <c r="G830" i="2" s="1"/>
  <c r="E12" i="2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G13" i="1"/>
  <c r="H13" i="1" s="1"/>
  <c r="G14" i="1"/>
  <c r="H14" i="1" s="1"/>
  <c r="G15" i="1"/>
  <c r="H15" i="1" s="1"/>
  <c r="G17" i="1"/>
  <c r="H17" i="1" s="1"/>
  <c r="G18" i="1"/>
  <c r="H18" i="1" s="1"/>
  <c r="G19" i="1"/>
  <c r="H19" i="1" s="1"/>
  <c r="G21" i="1"/>
  <c r="H21" i="1" s="1"/>
  <c r="G22" i="1"/>
  <c r="H22" i="1" s="1"/>
  <c r="G23" i="1"/>
  <c r="H23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5" i="1"/>
  <c r="H45" i="1" s="1"/>
  <c r="G46" i="1"/>
  <c r="H46" i="1" s="1"/>
  <c r="G47" i="1"/>
  <c r="H47" i="1" s="1"/>
  <c r="G49" i="1"/>
  <c r="H49" i="1" s="1"/>
  <c r="G50" i="1"/>
  <c r="H50" i="1" s="1"/>
  <c r="G53" i="1"/>
  <c r="H53" i="1" s="1"/>
  <c r="G54" i="1"/>
  <c r="H54" i="1" s="1"/>
  <c r="G55" i="1"/>
  <c r="H55" i="1" s="1"/>
  <c r="G57" i="1"/>
  <c r="H57" i="1" s="1"/>
  <c r="G58" i="1"/>
  <c r="H58" i="1" s="1"/>
  <c r="G59" i="1"/>
  <c r="H59" i="1" s="1"/>
  <c r="G61" i="1"/>
  <c r="H61" i="1" s="1"/>
  <c r="G62" i="1"/>
  <c r="H62" i="1" s="1"/>
  <c r="G63" i="1"/>
  <c r="H63" i="1" s="1"/>
  <c r="G65" i="1"/>
  <c r="H65" i="1" s="1"/>
  <c r="G66" i="1"/>
  <c r="H66" i="1" s="1"/>
  <c r="G67" i="1"/>
  <c r="H67" i="1" s="1"/>
  <c r="G69" i="1"/>
  <c r="H69" i="1" s="1"/>
  <c r="G70" i="1"/>
  <c r="H70" i="1" s="1"/>
  <c r="G71" i="1"/>
  <c r="H71" i="1" s="1"/>
  <c r="G73" i="1"/>
  <c r="H73" i="1" s="1"/>
  <c r="G74" i="1"/>
  <c r="H74" i="1" s="1"/>
  <c r="G75" i="1"/>
  <c r="H75" i="1" s="1"/>
  <c r="G77" i="1"/>
  <c r="H77" i="1" s="1"/>
  <c r="G78" i="1"/>
  <c r="H78" i="1" s="1"/>
  <c r="G79" i="1"/>
  <c r="H79" i="1" s="1"/>
  <c r="G81" i="1"/>
  <c r="H81" i="1" s="1"/>
  <c r="G82" i="1"/>
  <c r="H82" i="1" s="1"/>
  <c r="G83" i="1"/>
  <c r="H83" i="1" s="1"/>
  <c r="G85" i="1"/>
  <c r="H85" i="1" s="1"/>
  <c r="G86" i="1"/>
  <c r="H86" i="1" s="1"/>
  <c r="G87" i="1"/>
  <c r="H87" i="1" s="1"/>
  <c r="G89" i="1"/>
  <c r="H89" i="1" s="1"/>
  <c r="G90" i="1"/>
  <c r="H90" i="1" s="1"/>
  <c r="G91" i="1"/>
  <c r="H91" i="1" s="1"/>
  <c r="G93" i="1"/>
  <c r="H93" i="1" s="1"/>
  <c r="G94" i="1"/>
  <c r="H94" i="1" s="1"/>
  <c r="G95" i="1"/>
  <c r="H95" i="1" s="1"/>
  <c r="G97" i="1"/>
  <c r="H97" i="1" s="1"/>
  <c r="G98" i="1"/>
  <c r="H98" i="1" s="1"/>
  <c r="G99" i="1"/>
  <c r="H99" i="1" s="1"/>
  <c r="G101" i="1"/>
  <c r="H101" i="1" s="1"/>
  <c r="G102" i="1"/>
  <c r="H102" i="1" s="1"/>
  <c r="G103" i="1"/>
  <c r="H103" i="1" s="1"/>
  <c r="G105" i="1"/>
  <c r="H105" i="1" s="1"/>
  <c r="G106" i="1"/>
  <c r="H106" i="1" s="1"/>
  <c r="G107" i="1"/>
  <c r="H107" i="1" s="1"/>
  <c r="G109" i="1"/>
  <c r="H109" i="1" s="1"/>
  <c r="G110" i="1"/>
  <c r="H110" i="1" s="1"/>
  <c r="G111" i="1"/>
  <c r="H111" i="1" s="1"/>
  <c r="G113" i="1"/>
  <c r="H113" i="1" s="1"/>
  <c r="G114" i="1"/>
  <c r="H114" i="1" s="1"/>
  <c r="G117" i="1"/>
  <c r="H117" i="1" s="1"/>
  <c r="G118" i="1"/>
  <c r="H118" i="1" s="1"/>
  <c r="G119" i="1"/>
  <c r="H119" i="1" s="1"/>
  <c r="G121" i="1"/>
  <c r="H121" i="1" s="1"/>
  <c r="G122" i="1"/>
  <c r="H122" i="1" s="1"/>
  <c r="G123" i="1"/>
  <c r="H123" i="1" s="1"/>
  <c r="G125" i="1"/>
  <c r="H125" i="1" s="1"/>
  <c r="G126" i="1"/>
  <c r="H126" i="1" s="1"/>
  <c r="G127" i="1"/>
  <c r="H127" i="1" s="1"/>
  <c r="G129" i="1"/>
  <c r="H129" i="1" s="1"/>
  <c r="G130" i="1"/>
  <c r="H130" i="1" s="1"/>
  <c r="G131" i="1"/>
  <c r="H131" i="1" s="1"/>
  <c r="G133" i="1"/>
  <c r="H133" i="1" s="1"/>
  <c r="G134" i="1"/>
  <c r="H134" i="1" s="1"/>
  <c r="G135" i="1"/>
  <c r="H135" i="1" s="1"/>
  <c r="G137" i="1"/>
  <c r="H137" i="1" s="1"/>
  <c r="G138" i="1"/>
  <c r="H138" i="1" s="1"/>
  <c r="G139" i="1"/>
  <c r="H139" i="1" s="1"/>
  <c r="G141" i="1"/>
  <c r="H141" i="1"/>
  <c r="G142" i="1"/>
  <c r="H142" i="1" s="1"/>
  <c r="G143" i="1"/>
  <c r="H143" i="1" s="1"/>
  <c r="G145" i="1"/>
  <c r="H145" i="1" s="1"/>
  <c r="G146" i="1"/>
  <c r="H146" i="1" s="1"/>
  <c r="G147" i="1"/>
  <c r="H147" i="1" s="1"/>
  <c r="H148" i="1"/>
  <c r="G149" i="1"/>
  <c r="H149" i="1" s="1"/>
  <c r="G150" i="1"/>
  <c r="H150" i="1" s="1"/>
  <c r="G151" i="1"/>
  <c r="H151" i="1" s="1"/>
  <c r="G153" i="1"/>
  <c r="H153" i="1" s="1"/>
  <c r="G154" i="1"/>
  <c r="H154" i="1" s="1"/>
  <c r="G155" i="1"/>
  <c r="H155" i="1" s="1"/>
  <c r="G157" i="1"/>
  <c r="H157" i="1" s="1"/>
  <c r="G158" i="1"/>
  <c r="H158" i="1" s="1"/>
  <c r="G159" i="1"/>
  <c r="H159" i="1" s="1"/>
  <c r="G161" i="1"/>
  <c r="H161" i="1" s="1"/>
  <c r="G162" i="1"/>
  <c r="H162" i="1" s="1"/>
  <c r="G163" i="1"/>
  <c r="H163" i="1" s="1"/>
  <c r="G165" i="1"/>
  <c r="H165" i="1" s="1"/>
  <c r="G166" i="1"/>
  <c r="H166" i="1" s="1"/>
  <c r="G167" i="1"/>
  <c r="H167" i="1" s="1"/>
  <c r="G168" i="1"/>
  <c r="H168" i="1" s="1"/>
  <c r="G169" i="1"/>
  <c r="H169" i="1"/>
  <c r="G170" i="1"/>
  <c r="H170" i="1" s="1"/>
  <c r="G171" i="1"/>
  <c r="H171" i="1" s="1"/>
  <c r="G173" i="1"/>
  <c r="H173" i="1" s="1"/>
  <c r="G174" i="1"/>
  <c r="H174" i="1" s="1"/>
  <c r="G175" i="1"/>
  <c r="H175" i="1" s="1"/>
  <c r="G177" i="1"/>
  <c r="H177" i="1" s="1"/>
  <c r="G178" i="1"/>
  <c r="H178" i="1" s="1"/>
  <c r="H179" i="1"/>
  <c r="G181" i="1"/>
  <c r="H181" i="1" s="1"/>
  <c r="G182" i="1"/>
  <c r="H182" i="1" s="1"/>
  <c r="G183" i="1"/>
  <c r="H183" i="1" s="1"/>
  <c r="G185" i="1"/>
  <c r="H185" i="1" s="1"/>
  <c r="G186" i="1"/>
  <c r="H186" i="1" s="1"/>
  <c r="G187" i="1"/>
  <c r="H187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7" i="1"/>
  <c r="H197" i="1" s="1"/>
  <c r="G198" i="1"/>
  <c r="H198" i="1" s="1"/>
  <c r="G199" i="1"/>
  <c r="H199" i="1" s="1"/>
  <c r="G201" i="1"/>
  <c r="H201" i="1" s="1"/>
  <c r="G202" i="1"/>
  <c r="H202" i="1" s="1"/>
  <c r="G203" i="1"/>
  <c r="H203" i="1" s="1"/>
  <c r="G205" i="1"/>
  <c r="H205" i="1" s="1"/>
  <c r="G206" i="1"/>
  <c r="H206" i="1" s="1"/>
  <c r="G207" i="1"/>
  <c r="H207" i="1" s="1"/>
  <c r="G209" i="1"/>
  <c r="H209" i="1"/>
  <c r="G210" i="1"/>
  <c r="H210" i="1" s="1"/>
  <c r="G211" i="1"/>
  <c r="H211" i="1" s="1"/>
  <c r="G213" i="1"/>
  <c r="H213" i="1" s="1"/>
  <c r="G214" i="1"/>
  <c r="H214" i="1" s="1"/>
  <c r="G215" i="1"/>
  <c r="H215" i="1" s="1"/>
  <c r="G217" i="1"/>
  <c r="H217" i="1" s="1"/>
  <c r="G218" i="1"/>
  <c r="H218" i="1" s="1"/>
  <c r="G219" i="1"/>
  <c r="H219" i="1" s="1"/>
  <c r="G221" i="1"/>
  <c r="H221" i="1" s="1"/>
  <c r="G222" i="1"/>
  <c r="H222" i="1"/>
  <c r="G223" i="1"/>
  <c r="H223" i="1" s="1"/>
  <c r="G225" i="1"/>
  <c r="H225" i="1" s="1"/>
  <c r="G226" i="1"/>
  <c r="H226" i="1" s="1"/>
  <c r="G227" i="1"/>
  <c r="H227" i="1" s="1"/>
  <c r="G229" i="1"/>
  <c r="H229" i="1" s="1"/>
  <c r="G230" i="1"/>
  <c r="H230" i="1" s="1"/>
  <c r="G231" i="1"/>
  <c r="H231" i="1" s="1"/>
  <c r="G233" i="1"/>
  <c r="H233" i="1" s="1"/>
  <c r="G234" i="1"/>
  <c r="H234" i="1" s="1"/>
  <c r="G235" i="1"/>
  <c r="H235" i="1" s="1"/>
  <c r="G237" i="1"/>
  <c r="H237" i="1"/>
  <c r="G238" i="1"/>
  <c r="H238" i="1" s="1"/>
  <c r="G239" i="1"/>
  <c r="H239" i="1" s="1"/>
  <c r="G241" i="1"/>
  <c r="H241" i="1" s="1"/>
  <c r="G242" i="1"/>
  <c r="H242" i="1" s="1"/>
  <c r="G243" i="1"/>
  <c r="H243" i="1" s="1"/>
  <c r="G245" i="1"/>
  <c r="H245" i="1" s="1"/>
  <c r="G246" i="1"/>
  <c r="H246" i="1" s="1"/>
  <c r="G247" i="1"/>
  <c r="H247" i="1" s="1"/>
  <c r="G249" i="1"/>
  <c r="H249" i="1"/>
  <c r="G250" i="1"/>
  <c r="H250" i="1" s="1"/>
  <c r="G251" i="1"/>
  <c r="H251" i="1" s="1"/>
  <c r="G253" i="1"/>
  <c r="H253" i="1" s="1"/>
  <c r="G254" i="1"/>
  <c r="H254" i="1" s="1"/>
  <c r="G255" i="1"/>
  <c r="H255" i="1" s="1"/>
  <c r="G257" i="1"/>
  <c r="H257" i="1" s="1"/>
  <c r="G258" i="1"/>
  <c r="H258" i="1" s="1"/>
  <c r="G259" i="1"/>
  <c r="H259" i="1" s="1"/>
  <c r="G261" i="1"/>
  <c r="H261" i="1" s="1"/>
  <c r="G262" i="1"/>
  <c r="H262" i="1" s="1"/>
  <c r="G263" i="1"/>
  <c r="H263" i="1" s="1"/>
  <c r="G265" i="1"/>
  <c r="H265" i="1" s="1"/>
  <c r="G266" i="1"/>
  <c r="H266" i="1" s="1"/>
  <c r="G267" i="1"/>
  <c r="H267" i="1" s="1"/>
  <c r="G269" i="1"/>
  <c r="H269" i="1" s="1"/>
  <c r="G270" i="1"/>
  <c r="H270" i="1" s="1"/>
  <c r="G271" i="1"/>
  <c r="H271" i="1" s="1"/>
  <c r="G273" i="1"/>
  <c r="H273" i="1" s="1"/>
  <c r="G274" i="1"/>
  <c r="H274" i="1" s="1"/>
  <c r="G277" i="1"/>
  <c r="H277" i="1" s="1"/>
  <c r="G278" i="1"/>
  <c r="H278" i="1" s="1"/>
  <c r="G279" i="1"/>
  <c r="H279" i="1" s="1"/>
  <c r="G281" i="1"/>
  <c r="H281" i="1" s="1"/>
  <c r="G283" i="1"/>
  <c r="H283" i="1" s="1"/>
  <c r="G285" i="1"/>
  <c r="H285" i="1" s="1"/>
  <c r="G286" i="1"/>
  <c r="H286" i="1" s="1"/>
  <c r="G287" i="1"/>
  <c r="H287" i="1" s="1"/>
  <c r="G289" i="1"/>
  <c r="H289" i="1" s="1"/>
  <c r="G290" i="1"/>
  <c r="H290" i="1" s="1"/>
  <c r="G291" i="1"/>
  <c r="H291" i="1" s="1"/>
  <c r="G293" i="1"/>
  <c r="H293" i="1" s="1"/>
  <c r="G294" i="1"/>
  <c r="H294" i="1" s="1"/>
  <c r="G295" i="1"/>
  <c r="H295" i="1" s="1"/>
  <c r="G297" i="1"/>
  <c r="H297" i="1" s="1"/>
  <c r="G298" i="1"/>
  <c r="H298" i="1" s="1"/>
  <c r="G299" i="1"/>
  <c r="H299" i="1" s="1"/>
  <c r="G301" i="1"/>
  <c r="H301" i="1" s="1"/>
  <c r="G302" i="1"/>
  <c r="H302" i="1"/>
  <c r="G303" i="1"/>
  <c r="H303" i="1" s="1"/>
  <c r="G305" i="1"/>
  <c r="H305" i="1"/>
  <c r="G306" i="1"/>
  <c r="H306" i="1" s="1"/>
  <c r="G307" i="1"/>
  <c r="H307" i="1" s="1"/>
  <c r="G309" i="1"/>
  <c r="H309" i="1" s="1"/>
  <c r="G310" i="1"/>
  <c r="H310" i="1" s="1"/>
  <c r="G311" i="1"/>
  <c r="H311" i="1" s="1"/>
  <c r="G313" i="1"/>
  <c r="H313" i="1" s="1"/>
  <c r="G314" i="1"/>
  <c r="H314" i="1" s="1"/>
  <c r="G315" i="1"/>
  <c r="H315" i="1" s="1"/>
  <c r="G317" i="1"/>
  <c r="H317" i="1" s="1"/>
  <c r="G318" i="1"/>
  <c r="H318" i="1" s="1"/>
  <c r="G319" i="1"/>
  <c r="H319" i="1" s="1"/>
  <c r="G321" i="1"/>
  <c r="H321" i="1" s="1"/>
  <c r="G322" i="1"/>
  <c r="H322" i="1" s="1"/>
  <c r="G325" i="1"/>
  <c r="H325" i="1" s="1"/>
  <c r="G326" i="1"/>
  <c r="H326" i="1" s="1"/>
  <c r="G327" i="1"/>
  <c r="H327" i="1" s="1"/>
  <c r="G329" i="1"/>
  <c r="H329" i="1" s="1"/>
  <c r="G331" i="1"/>
  <c r="H331" i="1" s="1"/>
  <c r="G333" i="1"/>
  <c r="H333" i="1" s="1"/>
  <c r="G334" i="1"/>
  <c r="H334" i="1" s="1"/>
  <c r="G335" i="1"/>
  <c r="H335" i="1" s="1"/>
  <c r="G337" i="1"/>
  <c r="H337" i="1" s="1"/>
  <c r="G338" i="1"/>
  <c r="H338" i="1" s="1"/>
  <c r="G339" i="1"/>
  <c r="H339" i="1" s="1"/>
  <c r="G341" i="1"/>
  <c r="H341" i="1" s="1"/>
  <c r="G342" i="1"/>
  <c r="H342" i="1" s="1"/>
  <c r="G343" i="1"/>
  <c r="H343" i="1" s="1"/>
  <c r="G345" i="1"/>
  <c r="H345" i="1" s="1"/>
  <c r="G346" i="1"/>
  <c r="H346" i="1" s="1"/>
  <c r="G347" i="1"/>
  <c r="H347" i="1" s="1"/>
  <c r="G349" i="1"/>
  <c r="H349" i="1" s="1"/>
  <c r="G350" i="1"/>
  <c r="H350" i="1" s="1"/>
  <c r="G351" i="1"/>
  <c r="H351" i="1" s="1"/>
  <c r="G353" i="1"/>
  <c r="H353" i="1" s="1"/>
  <c r="G354" i="1"/>
  <c r="H354" i="1" s="1"/>
  <c r="G355" i="1"/>
  <c r="H355" i="1" s="1"/>
  <c r="G357" i="1"/>
  <c r="H357" i="1" s="1"/>
  <c r="G358" i="1"/>
  <c r="H358" i="1" s="1"/>
  <c r="G359" i="1"/>
  <c r="H359" i="1" s="1"/>
  <c r="G361" i="1"/>
  <c r="H361" i="1" s="1"/>
  <c r="G362" i="1"/>
  <c r="H362" i="1" s="1"/>
  <c r="G363" i="1"/>
  <c r="H363" i="1"/>
  <c r="G365" i="1"/>
  <c r="H365" i="1" s="1"/>
  <c r="G366" i="1"/>
  <c r="H366" i="1" s="1"/>
  <c r="G367" i="1"/>
  <c r="H367" i="1" s="1"/>
  <c r="G369" i="1"/>
  <c r="H369" i="1" s="1"/>
  <c r="G370" i="1"/>
  <c r="H370" i="1" s="1"/>
  <c r="G371" i="1"/>
  <c r="H371" i="1" s="1"/>
  <c r="G373" i="1"/>
  <c r="H373" i="1" s="1"/>
  <c r="G374" i="1"/>
  <c r="H374" i="1" s="1"/>
  <c r="G375" i="1"/>
  <c r="H375" i="1" s="1"/>
  <c r="G377" i="1"/>
  <c r="H377" i="1" s="1"/>
  <c r="G378" i="1"/>
  <c r="H378" i="1" s="1"/>
  <c r="G379" i="1"/>
  <c r="H379" i="1" s="1"/>
  <c r="G381" i="1"/>
  <c r="H381" i="1" s="1"/>
  <c r="G382" i="1"/>
  <c r="H382" i="1" s="1"/>
  <c r="G383" i="1"/>
  <c r="H383" i="1" s="1"/>
  <c r="G385" i="1"/>
  <c r="H385" i="1" s="1"/>
  <c r="G386" i="1"/>
  <c r="H386" i="1" s="1"/>
  <c r="G387" i="1"/>
  <c r="H387" i="1" s="1"/>
  <c r="G389" i="1"/>
  <c r="H389" i="1" s="1"/>
  <c r="G390" i="1"/>
  <c r="H390" i="1" s="1"/>
  <c r="G391" i="1"/>
  <c r="H391" i="1" s="1"/>
  <c r="G393" i="1"/>
  <c r="H393" i="1" s="1"/>
  <c r="G394" i="1"/>
  <c r="H394" i="1" s="1"/>
  <c r="G397" i="1"/>
  <c r="H397" i="1" s="1"/>
  <c r="G398" i="1"/>
  <c r="H398" i="1" s="1"/>
  <c r="G399" i="1"/>
  <c r="H399" i="1" s="1"/>
  <c r="G401" i="1"/>
  <c r="H401" i="1" s="1"/>
  <c r="G402" i="1"/>
  <c r="H402" i="1" s="1"/>
  <c r="G403" i="1"/>
  <c r="H403" i="1" s="1"/>
  <c r="G405" i="1"/>
  <c r="H405" i="1" s="1"/>
  <c r="G406" i="1"/>
  <c r="H406" i="1" s="1"/>
  <c r="G407" i="1"/>
  <c r="H407" i="1" s="1"/>
  <c r="G409" i="1"/>
  <c r="H409" i="1" s="1"/>
  <c r="G410" i="1"/>
  <c r="H410" i="1" s="1"/>
  <c r="G411" i="1"/>
  <c r="H411" i="1" s="1"/>
  <c r="G413" i="1"/>
  <c r="H413" i="1" s="1"/>
  <c r="G414" i="1"/>
  <c r="H414" i="1" s="1"/>
  <c r="G415" i="1"/>
  <c r="H415" i="1" s="1"/>
  <c r="G417" i="1"/>
  <c r="H417" i="1" s="1"/>
  <c r="G418" i="1"/>
  <c r="H418" i="1" s="1"/>
  <c r="G419" i="1"/>
  <c r="H419" i="1" s="1"/>
  <c r="G421" i="1"/>
  <c r="H421" i="1" s="1"/>
  <c r="G422" i="1"/>
  <c r="H422" i="1" s="1"/>
  <c r="G423" i="1"/>
  <c r="H423" i="1" s="1"/>
  <c r="G425" i="1"/>
  <c r="H425" i="1" s="1"/>
  <c r="G427" i="1"/>
  <c r="H427" i="1" s="1"/>
  <c r="G429" i="1"/>
  <c r="H429" i="1" s="1"/>
  <c r="G430" i="1"/>
  <c r="H430" i="1" s="1"/>
  <c r="G431" i="1"/>
  <c r="H431" i="1" s="1"/>
  <c r="G433" i="1"/>
  <c r="H433" i="1" s="1"/>
  <c r="G434" i="1"/>
  <c r="H434" i="1" s="1"/>
  <c r="G435" i="1"/>
  <c r="H435" i="1" s="1"/>
  <c r="G437" i="1"/>
  <c r="H437" i="1" s="1"/>
  <c r="G438" i="1"/>
  <c r="H438" i="1" s="1"/>
  <c r="G439" i="1"/>
  <c r="H439" i="1" s="1"/>
  <c r="G441" i="1"/>
  <c r="H441" i="1" s="1"/>
  <c r="G442" i="1"/>
  <c r="H442" i="1" s="1"/>
  <c r="G443" i="1"/>
  <c r="H443" i="1" s="1"/>
  <c r="G445" i="1"/>
  <c r="H445" i="1" s="1"/>
  <c r="G446" i="1"/>
  <c r="H446" i="1" s="1"/>
  <c r="G447" i="1"/>
  <c r="H447" i="1" s="1"/>
  <c r="G449" i="1"/>
  <c r="H449" i="1" s="1"/>
  <c r="G450" i="1"/>
  <c r="H450" i="1" s="1"/>
  <c r="G451" i="1"/>
  <c r="H451" i="1" s="1"/>
  <c r="G453" i="1"/>
  <c r="H453" i="1" s="1"/>
  <c r="G454" i="1"/>
  <c r="H454" i="1"/>
  <c r="G455" i="1"/>
  <c r="H455" i="1" s="1"/>
  <c r="G457" i="1"/>
  <c r="H457" i="1" s="1"/>
  <c r="G458" i="1"/>
  <c r="H458" i="1" s="1"/>
  <c r="G459" i="1"/>
  <c r="H459" i="1" s="1"/>
  <c r="G461" i="1"/>
  <c r="H461" i="1" s="1"/>
  <c r="G462" i="1"/>
  <c r="H462" i="1" s="1"/>
  <c r="G463" i="1"/>
  <c r="H463" i="1" s="1"/>
  <c r="G465" i="1"/>
  <c r="H465" i="1" s="1"/>
  <c r="G466" i="1"/>
  <c r="H466" i="1" s="1"/>
  <c r="G467" i="1"/>
  <c r="H467" i="1"/>
  <c r="G469" i="1"/>
  <c r="H469" i="1" s="1"/>
  <c r="G470" i="1"/>
  <c r="H470" i="1" s="1"/>
  <c r="G471" i="1"/>
  <c r="H471" i="1" s="1"/>
  <c r="G473" i="1"/>
  <c r="H473" i="1"/>
  <c r="G474" i="1"/>
  <c r="H474" i="1" s="1"/>
  <c r="G477" i="1"/>
  <c r="H477" i="1" s="1"/>
  <c r="G478" i="1"/>
  <c r="H478" i="1" s="1"/>
  <c r="G479" i="1"/>
  <c r="H479" i="1" s="1"/>
  <c r="G481" i="1"/>
  <c r="H481" i="1"/>
  <c r="G483" i="1"/>
  <c r="H483" i="1" s="1"/>
  <c r="G485" i="1"/>
  <c r="H485" i="1" s="1"/>
  <c r="G486" i="1"/>
  <c r="H486" i="1" s="1"/>
  <c r="G487" i="1"/>
  <c r="H487" i="1" s="1"/>
  <c r="G489" i="1"/>
  <c r="H489" i="1" s="1"/>
  <c r="G490" i="1"/>
  <c r="H490" i="1" s="1"/>
  <c r="G491" i="1"/>
  <c r="H491" i="1" s="1"/>
  <c r="G493" i="1"/>
  <c r="H493" i="1" s="1"/>
  <c r="G494" i="1"/>
  <c r="H494" i="1" s="1"/>
  <c r="G495" i="1"/>
  <c r="H495" i="1" s="1"/>
  <c r="G497" i="1"/>
  <c r="H497" i="1" s="1"/>
  <c r="G498" i="1"/>
  <c r="H498" i="1" s="1"/>
  <c r="G499" i="1"/>
  <c r="H499" i="1" s="1"/>
  <c r="G501" i="1"/>
  <c r="H501" i="1" s="1"/>
  <c r="G502" i="1"/>
  <c r="H502" i="1" s="1"/>
  <c r="G503" i="1"/>
  <c r="H503" i="1" s="1"/>
  <c r="G505" i="1"/>
  <c r="H505" i="1" s="1"/>
  <c r="G506" i="1"/>
  <c r="H506" i="1" s="1"/>
  <c r="G507" i="1"/>
  <c r="H507" i="1" s="1"/>
  <c r="G509" i="1"/>
  <c r="H509" i="1" s="1"/>
  <c r="G510" i="1"/>
  <c r="H510" i="1" s="1"/>
  <c r="G511" i="1"/>
  <c r="H511" i="1" s="1"/>
  <c r="G513" i="1"/>
  <c r="H513" i="1" s="1"/>
  <c r="G514" i="1"/>
  <c r="H514" i="1" s="1"/>
  <c r="G515" i="1"/>
  <c r="H515" i="1" s="1"/>
  <c r="G517" i="1"/>
  <c r="H517" i="1" s="1"/>
  <c r="G518" i="1"/>
  <c r="H518" i="1" s="1"/>
  <c r="G519" i="1"/>
  <c r="H519" i="1" s="1"/>
  <c r="G521" i="1"/>
  <c r="H521" i="1" s="1"/>
  <c r="G523" i="1"/>
  <c r="H523" i="1" s="1"/>
  <c r="G525" i="1"/>
  <c r="H525" i="1" s="1"/>
  <c r="G526" i="1"/>
  <c r="H526" i="1" s="1"/>
  <c r="G527" i="1"/>
  <c r="H527" i="1" s="1"/>
  <c r="G529" i="1"/>
  <c r="H529" i="1" s="1"/>
  <c r="G530" i="1"/>
  <c r="H530" i="1" s="1"/>
  <c r="G531" i="1"/>
  <c r="H531" i="1" s="1"/>
  <c r="G533" i="1"/>
  <c r="H533" i="1" s="1"/>
  <c r="G534" i="1"/>
  <c r="H534" i="1" s="1"/>
  <c r="G535" i="1"/>
  <c r="H535" i="1" s="1"/>
  <c r="G537" i="1"/>
  <c r="H537" i="1" s="1"/>
  <c r="G538" i="1"/>
  <c r="H538" i="1" s="1"/>
  <c r="G539" i="1"/>
  <c r="H539" i="1" s="1"/>
  <c r="G541" i="1"/>
  <c r="H541" i="1" s="1"/>
  <c r="G542" i="1"/>
  <c r="H542" i="1" s="1"/>
  <c r="G543" i="1"/>
  <c r="H543" i="1" s="1"/>
  <c r="G545" i="1"/>
  <c r="H545" i="1" s="1"/>
  <c r="G546" i="1"/>
  <c r="H546" i="1" s="1"/>
  <c r="G547" i="1"/>
  <c r="H547" i="1" s="1"/>
  <c r="G549" i="1"/>
  <c r="H549" i="1" s="1"/>
  <c r="G550" i="1"/>
  <c r="H550" i="1" s="1"/>
  <c r="G551" i="1"/>
  <c r="H551" i="1" s="1"/>
  <c r="G553" i="1"/>
  <c r="H553" i="1" s="1"/>
  <c r="G555" i="1"/>
  <c r="H555" i="1" s="1"/>
  <c r="G557" i="1"/>
  <c r="H557" i="1" s="1"/>
  <c r="G558" i="1"/>
  <c r="H558" i="1" s="1"/>
  <c r="G559" i="1"/>
  <c r="H559" i="1" s="1"/>
  <c r="G561" i="1"/>
  <c r="H561" i="1" s="1"/>
  <c r="G562" i="1"/>
  <c r="H562" i="1" s="1"/>
  <c r="G563" i="1"/>
  <c r="H563" i="1"/>
  <c r="G565" i="1"/>
  <c r="H565" i="1" s="1"/>
  <c r="G566" i="1"/>
  <c r="H566" i="1"/>
  <c r="G567" i="1"/>
  <c r="H567" i="1" s="1"/>
  <c r="G569" i="1"/>
  <c r="H569" i="1" s="1"/>
  <c r="G570" i="1"/>
  <c r="H570" i="1" s="1"/>
  <c r="G571" i="1"/>
  <c r="H571" i="1" s="1"/>
  <c r="G573" i="1"/>
  <c r="H573" i="1" s="1"/>
  <c r="G574" i="1"/>
  <c r="H574" i="1" s="1"/>
  <c r="G575" i="1"/>
  <c r="H575" i="1" s="1"/>
  <c r="G577" i="1"/>
  <c r="H577" i="1" s="1"/>
  <c r="G578" i="1"/>
  <c r="H578" i="1" s="1"/>
  <c r="G579" i="1"/>
  <c r="H579" i="1" s="1"/>
  <c r="G581" i="1"/>
  <c r="H581" i="1" s="1"/>
  <c r="G582" i="1"/>
  <c r="H582" i="1" s="1"/>
  <c r="G583" i="1"/>
  <c r="H583" i="1" s="1"/>
  <c r="G585" i="1"/>
  <c r="H585" i="1" s="1"/>
  <c r="G586" i="1"/>
  <c r="H586" i="1" s="1"/>
  <c r="G587" i="1"/>
  <c r="H587" i="1" s="1"/>
  <c r="G589" i="1"/>
  <c r="H589" i="1" s="1"/>
  <c r="G590" i="1"/>
  <c r="H590" i="1" s="1"/>
  <c r="G591" i="1"/>
  <c r="H591" i="1" s="1"/>
  <c r="G593" i="1"/>
  <c r="H593" i="1" s="1"/>
  <c r="G595" i="1"/>
  <c r="H595" i="1" s="1"/>
  <c r="G597" i="1"/>
  <c r="H597" i="1" s="1"/>
  <c r="G598" i="1"/>
  <c r="H598" i="1" s="1"/>
  <c r="G599" i="1"/>
  <c r="H599" i="1" s="1"/>
  <c r="G601" i="1"/>
  <c r="H601" i="1" s="1"/>
  <c r="G602" i="1"/>
  <c r="H602" i="1" s="1"/>
  <c r="G603" i="1"/>
  <c r="H603" i="1" s="1"/>
  <c r="G605" i="1"/>
  <c r="H605" i="1" s="1"/>
  <c r="G606" i="1"/>
  <c r="H606" i="1" s="1"/>
  <c r="G607" i="1"/>
  <c r="H607" i="1" s="1"/>
  <c r="G609" i="1"/>
  <c r="H609" i="1" s="1"/>
  <c r="G610" i="1"/>
  <c r="H610" i="1" s="1"/>
  <c r="G611" i="1"/>
  <c r="H611" i="1" s="1"/>
  <c r="G613" i="1"/>
  <c r="H613" i="1" s="1"/>
  <c r="G614" i="1"/>
  <c r="H614" i="1" s="1"/>
  <c r="G615" i="1"/>
  <c r="H615" i="1" s="1"/>
  <c r="G617" i="1"/>
  <c r="H617" i="1" s="1"/>
  <c r="G618" i="1"/>
  <c r="H618" i="1" s="1"/>
  <c r="G619" i="1"/>
  <c r="H619" i="1" s="1"/>
  <c r="G621" i="1"/>
  <c r="H621" i="1" s="1"/>
  <c r="G622" i="1"/>
  <c r="H622" i="1" s="1"/>
  <c r="G623" i="1"/>
  <c r="H623" i="1" s="1"/>
  <c r="G625" i="1"/>
  <c r="H625" i="1" s="1"/>
  <c r="G626" i="1"/>
  <c r="H626" i="1" s="1"/>
  <c r="G629" i="1"/>
  <c r="H629" i="1" s="1"/>
  <c r="G630" i="1"/>
  <c r="H630" i="1" s="1"/>
  <c r="G631" i="1"/>
  <c r="H631" i="1" s="1"/>
  <c r="G633" i="1"/>
  <c r="H633" i="1" s="1"/>
  <c r="G634" i="1"/>
  <c r="H634" i="1" s="1"/>
  <c r="G637" i="1"/>
  <c r="H637" i="1" s="1"/>
  <c r="G638" i="1"/>
  <c r="H638" i="1" s="1"/>
  <c r="G639" i="1"/>
  <c r="H639" i="1"/>
  <c r="G641" i="1"/>
  <c r="H641" i="1" s="1"/>
  <c r="G642" i="1"/>
  <c r="H642" i="1"/>
  <c r="G643" i="1"/>
  <c r="H643" i="1" s="1"/>
  <c r="G645" i="1"/>
  <c r="H645" i="1"/>
  <c r="G646" i="1"/>
  <c r="H646" i="1" s="1"/>
  <c r="G647" i="1"/>
  <c r="H647" i="1" s="1"/>
  <c r="G649" i="1"/>
  <c r="H649" i="1" s="1"/>
  <c r="G650" i="1"/>
  <c r="H650" i="1" s="1"/>
  <c r="G651" i="1"/>
  <c r="H651" i="1" s="1"/>
  <c r="G653" i="1"/>
  <c r="H653" i="1" s="1"/>
  <c r="G654" i="1"/>
  <c r="H654" i="1" s="1"/>
  <c r="G655" i="1"/>
  <c r="H655" i="1" s="1"/>
  <c r="G657" i="1"/>
  <c r="H657" i="1" s="1"/>
  <c r="G658" i="1"/>
  <c r="H658" i="1" s="1"/>
  <c r="G659" i="1"/>
  <c r="H659" i="1" s="1"/>
  <c r="G661" i="1"/>
  <c r="H661" i="1" s="1"/>
  <c r="G662" i="1"/>
  <c r="H662" i="1" s="1"/>
  <c r="G663" i="1"/>
  <c r="H663" i="1" s="1"/>
  <c r="G665" i="1"/>
  <c r="H665" i="1" s="1"/>
  <c r="G666" i="1"/>
  <c r="H666" i="1" s="1"/>
  <c r="G667" i="1"/>
  <c r="H667" i="1" s="1"/>
  <c r="G669" i="1"/>
  <c r="H669" i="1" s="1"/>
  <c r="G670" i="1"/>
  <c r="H670" i="1" s="1"/>
  <c r="G671" i="1"/>
  <c r="H671" i="1" s="1"/>
  <c r="G673" i="1"/>
  <c r="H673" i="1" s="1"/>
  <c r="G674" i="1"/>
  <c r="H674" i="1" s="1"/>
  <c r="G675" i="1"/>
  <c r="H675" i="1" s="1"/>
  <c r="G677" i="1"/>
  <c r="H677" i="1" s="1"/>
  <c r="G678" i="1"/>
  <c r="H678" i="1" s="1"/>
  <c r="G679" i="1"/>
  <c r="H679" i="1" s="1"/>
  <c r="G681" i="1"/>
  <c r="H681" i="1" s="1"/>
  <c r="G682" i="1"/>
  <c r="H682" i="1" s="1"/>
  <c r="G683" i="1"/>
  <c r="H683" i="1" s="1"/>
  <c r="G685" i="1"/>
  <c r="H685" i="1" s="1"/>
  <c r="G686" i="1"/>
  <c r="H686" i="1" s="1"/>
  <c r="G687" i="1"/>
  <c r="H687" i="1" s="1"/>
  <c r="G689" i="1"/>
  <c r="H689" i="1" s="1"/>
  <c r="G690" i="1"/>
  <c r="H690" i="1" s="1"/>
  <c r="H691" i="1"/>
  <c r="G693" i="1"/>
  <c r="H693" i="1" s="1"/>
  <c r="G694" i="1"/>
  <c r="H694" i="1" s="1"/>
  <c r="G695" i="1"/>
  <c r="H695" i="1" s="1"/>
  <c r="G697" i="1"/>
  <c r="H697" i="1" s="1"/>
  <c r="G698" i="1"/>
  <c r="H698" i="1" s="1"/>
  <c r="G699" i="1"/>
  <c r="H699" i="1" s="1"/>
  <c r="G701" i="1"/>
  <c r="H701" i="1"/>
  <c r="G702" i="1"/>
  <c r="H702" i="1" s="1"/>
  <c r="G703" i="1"/>
  <c r="H703" i="1" s="1"/>
  <c r="G705" i="1"/>
  <c r="H705" i="1" s="1"/>
  <c r="G706" i="1"/>
  <c r="H706" i="1" s="1"/>
  <c r="G707" i="1"/>
  <c r="H707" i="1" s="1"/>
  <c r="G709" i="1"/>
  <c r="H709" i="1" s="1"/>
  <c r="G710" i="1"/>
  <c r="H710" i="1" s="1"/>
  <c r="G711" i="1"/>
  <c r="H711" i="1" s="1"/>
  <c r="G713" i="1"/>
  <c r="H713" i="1" s="1"/>
  <c r="G714" i="1"/>
  <c r="H714" i="1" s="1"/>
  <c r="G715" i="1"/>
  <c r="H715" i="1"/>
  <c r="G717" i="1"/>
  <c r="H717" i="1" s="1"/>
  <c r="G718" i="1"/>
  <c r="H718" i="1" s="1"/>
  <c r="G719" i="1"/>
  <c r="H719" i="1" s="1"/>
  <c r="G721" i="1"/>
  <c r="H721" i="1" s="1"/>
  <c r="G722" i="1"/>
  <c r="H722" i="1" s="1"/>
  <c r="H723" i="1"/>
  <c r="G725" i="1"/>
  <c r="H725" i="1" s="1"/>
  <c r="G726" i="1"/>
  <c r="H726" i="1" s="1"/>
  <c r="G727" i="1"/>
  <c r="H727" i="1" s="1"/>
  <c r="G729" i="1"/>
  <c r="H729" i="1" s="1"/>
  <c r="G730" i="1"/>
  <c r="H730" i="1" s="1"/>
  <c r="G731" i="1"/>
  <c r="H731" i="1" s="1"/>
  <c r="G733" i="1"/>
  <c r="H733" i="1" s="1"/>
  <c r="G734" i="1"/>
  <c r="H734" i="1" s="1"/>
  <c r="G735" i="1"/>
  <c r="H735" i="1" s="1"/>
  <c r="G737" i="1"/>
  <c r="H737" i="1" s="1"/>
  <c r="G738" i="1"/>
  <c r="H738" i="1" s="1"/>
  <c r="G739" i="1"/>
  <c r="H739" i="1" s="1"/>
  <c r="G741" i="1"/>
  <c r="H741" i="1" s="1"/>
  <c r="G742" i="1"/>
  <c r="H742" i="1" s="1"/>
  <c r="G743" i="1"/>
  <c r="H743" i="1" s="1"/>
  <c r="G746" i="1"/>
  <c r="H746" i="1" s="1"/>
  <c r="G747" i="1"/>
  <c r="H747" i="1" s="1"/>
  <c r="G749" i="1"/>
  <c r="H749" i="1" s="1"/>
  <c r="G750" i="1"/>
  <c r="H750" i="1" s="1"/>
  <c r="G751" i="1"/>
  <c r="H751" i="1" s="1"/>
  <c r="G753" i="1"/>
  <c r="H753" i="1" s="1"/>
  <c r="G754" i="1"/>
  <c r="H754" i="1" s="1"/>
  <c r="G755" i="1"/>
  <c r="H755" i="1" s="1"/>
  <c r="G757" i="1"/>
  <c r="H757" i="1" s="1"/>
  <c r="G758" i="1"/>
  <c r="H758" i="1" s="1"/>
  <c r="G759" i="1"/>
  <c r="H759" i="1" s="1"/>
  <c r="G761" i="1"/>
  <c r="H761" i="1" s="1"/>
  <c r="G762" i="1"/>
  <c r="H762" i="1" s="1"/>
  <c r="G765" i="1"/>
  <c r="H765" i="1" s="1"/>
  <c r="G766" i="1"/>
  <c r="H766" i="1" s="1"/>
  <c r="G767" i="1"/>
  <c r="H767" i="1" s="1"/>
  <c r="G770" i="1"/>
  <c r="H770" i="1" s="1"/>
  <c r="G771" i="1"/>
  <c r="H771" i="1" s="1"/>
  <c r="G773" i="1"/>
  <c r="H773" i="1"/>
  <c r="G774" i="1"/>
  <c r="H774" i="1" s="1"/>
  <c r="G775" i="1"/>
  <c r="H775" i="1" s="1"/>
  <c r="G777" i="1"/>
  <c r="H777" i="1" s="1"/>
  <c r="G778" i="1"/>
  <c r="H778" i="1" s="1"/>
  <c r="G779" i="1"/>
  <c r="H779" i="1" s="1"/>
  <c r="G781" i="1"/>
  <c r="H781" i="1" s="1"/>
  <c r="G782" i="1"/>
  <c r="H782" i="1" s="1"/>
  <c r="G783" i="1"/>
  <c r="H783" i="1" s="1"/>
  <c r="G785" i="1"/>
  <c r="H785" i="1" s="1"/>
  <c r="G786" i="1"/>
  <c r="H786" i="1" s="1"/>
  <c r="G789" i="1"/>
  <c r="H789" i="1" s="1"/>
  <c r="G790" i="1"/>
  <c r="H790" i="1" s="1"/>
  <c r="G791" i="1"/>
  <c r="H791" i="1" s="1"/>
  <c r="H793" i="1"/>
  <c r="G794" i="1"/>
  <c r="H794" i="1" s="1"/>
  <c r="G795" i="1"/>
  <c r="H795" i="1" s="1"/>
  <c r="G797" i="1"/>
  <c r="H797" i="1" s="1"/>
  <c r="G798" i="1"/>
  <c r="H798" i="1" s="1"/>
  <c r="G799" i="1"/>
  <c r="H799" i="1" s="1"/>
  <c r="G801" i="1"/>
  <c r="H801" i="1"/>
  <c r="G802" i="1"/>
  <c r="H802" i="1" s="1"/>
  <c r="G803" i="1"/>
  <c r="H803" i="1" s="1"/>
  <c r="G805" i="1"/>
  <c r="H805" i="1" s="1"/>
  <c r="G806" i="1"/>
  <c r="H806" i="1" s="1"/>
  <c r="G807" i="1"/>
  <c r="H807" i="1" s="1"/>
  <c r="G809" i="1"/>
  <c r="H809" i="1" s="1"/>
  <c r="G810" i="1"/>
  <c r="H810" i="1" s="1"/>
  <c r="G811" i="1"/>
  <c r="H811" i="1" s="1"/>
  <c r="G813" i="1"/>
  <c r="H813" i="1" s="1"/>
  <c r="G814" i="1"/>
  <c r="H814" i="1" s="1"/>
  <c r="G815" i="1"/>
  <c r="H815" i="1" s="1"/>
  <c r="G817" i="1"/>
  <c r="H817" i="1"/>
  <c r="G818" i="1"/>
  <c r="H818" i="1" s="1"/>
  <c r="G819" i="1"/>
  <c r="H819" i="1" s="1"/>
  <c r="G821" i="1"/>
  <c r="H821" i="1" s="1"/>
  <c r="G822" i="1"/>
  <c r="H822" i="1" s="1"/>
  <c r="G823" i="1"/>
  <c r="H823" i="1" s="1"/>
  <c r="G825" i="1"/>
  <c r="H825" i="1" s="1"/>
  <c r="G827" i="1"/>
  <c r="H827" i="1"/>
  <c r="G829" i="1"/>
  <c r="H829" i="1" s="1"/>
  <c r="G830" i="1"/>
  <c r="H830" i="1" s="1"/>
  <c r="G831" i="1"/>
  <c r="H831" i="1" s="1"/>
  <c r="G833" i="1"/>
  <c r="H833" i="1" s="1"/>
  <c r="G834" i="1"/>
  <c r="H834" i="1" s="1"/>
  <c r="G835" i="1"/>
  <c r="H835" i="1" s="1"/>
  <c r="G837" i="1"/>
  <c r="H837" i="1" s="1"/>
  <c r="G838" i="1"/>
  <c r="H838" i="1" s="1"/>
  <c r="G839" i="1"/>
  <c r="H839" i="1" s="1"/>
  <c r="G841" i="1"/>
  <c r="H841" i="1" s="1"/>
  <c r="G843" i="1"/>
  <c r="H843" i="1" s="1"/>
  <c r="G845" i="1"/>
  <c r="H845" i="1" s="1"/>
  <c r="G846" i="1"/>
  <c r="H846" i="1"/>
  <c r="G849" i="1"/>
  <c r="H849" i="1" s="1"/>
  <c r="G851" i="1"/>
  <c r="H851" i="1" s="1"/>
  <c r="G853" i="1"/>
  <c r="H853" i="1" s="1"/>
  <c r="G854" i="1"/>
  <c r="H854" i="1"/>
  <c r="G855" i="1"/>
  <c r="H855" i="1" s="1"/>
  <c r="G857" i="1"/>
  <c r="H857" i="1" s="1"/>
  <c r="G858" i="1"/>
  <c r="H858" i="1" s="1"/>
  <c r="G859" i="1"/>
  <c r="H859" i="1" s="1"/>
  <c r="G861" i="1"/>
  <c r="H861" i="1" s="1"/>
  <c r="G862" i="1"/>
  <c r="H862" i="1"/>
  <c r="G863" i="1"/>
  <c r="H863" i="1" s="1"/>
  <c r="G865" i="1"/>
  <c r="H865" i="1" s="1"/>
  <c r="G866" i="1"/>
  <c r="H866" i="1" s="1"/>
  <c r="G867" i="1"/>
  <c r="H867" i="1" s="1"/>
  <c r="G869" i="1"/>
  <c r="H869" i="1" s="1"/>
  <c r="G870" i="1"/>
  <c r="H870" i="1" s="1"/>
  <c r="G871" i="1"/>
  <c r="H871" i="1" s="1"/>
  <c r="G874" i="1"/>
  <c r="H874" i="1" s="1"/>
  <c r="G875" i="1"/>
  <c r="H875" i="1" s="1"/>
  <c r="G877" i="1"/>
  <c r="H877" i="1" s="1"/>
  <c r="G878" i="1"/>
  <c r="H878" i="1" s="1"/>
  <c r="G879" i="1"/>
  <c r="H879" i="1" s="1"/>
  <c r="G881" i="1"/>
  <c r="H881" i="1" s="1"/>
  <c r="G882" i="1"/>
  <c r="H882" i="1" s="1"/>
  <c r="G883" i="1"/>
  <c r="H883" i="1" s="1"/>
  <c r="G885" i="1"/>
  <c r="H885" i="1" s="1"/>
  <c r="G886" i="1"/>
  <c r="H886" i="1" s="1"/>
  <c r="G887" i="1"/>
  <c r="H887" i="1" s="1"/>
  <c r="G889" i="1"/>
  <c r="H889" i="1" s="1"/>
  <c r="G890" i="1"/>
  <c r="H890" i="1" s="1"/>
  <c r="G893" i="1"/>
  <c r="H893" i="1" s="1"/>
  <c r="G894" i="1"/>
  <c r="H894" i="1" s="1"/>
  <c r="G895" i="1"/>
  <c r="H895" i="1" s="1"/>
  <c r="G897" i="1"/>
  <c r="H897" i="1" s="1"/>
  <c r="G898" i="1"/>
  <c r="H898" i="1" s="1"/>
  <c r="G901" i="1"/>
  <c r="H901" i="1" s="1"/>
  <c r="G902" i="1"/>
  <c r="H902" i="1" s="1"/>
  <c r="G903" i="1"/>
  <c r="H903" i="1" s="1"/>
  <c r="G905" i="1"/>
  <c r="H905" i="1" s="1"/>
  <c r="G906" i="1"/>
  <c r="H906" i="1" s="1"/>
  <c r="G909" i="1"/>
  <c r="H909" i="1" s="1"/>
  <c r="G910" i="1"/>
  <c r="H910" i="1" s="1"/>
  <c r="G911" i="1"/>
  <c r="H911" i="1" s="1"/>
  <c r="G913" i="1"/>
  <c r="H913" i="1" s="1"/>
  <c r="G917" i="1"/>
  <c r="H917" i="1" s="1"/>
  <c r="G918" i="1"/>
  <c r="H918" i="1"/>
  <c r="G921" i="1"/>
  <c r="H921" i="1" s="1"/>
  <c r="G922" i="1"/>
  <c r="H922" i="1" s="1"/>
  <c r="G925" i="1"/>
  <c r="H925" i="1" s="1"/>
  <c r="G926" i="1"/>
  <c r="H926" i="1" s="1"/>
  <c r="G927" i="1"/>
  <c r="H927" i="1" s="1"/>
  <c r="G929" i="1"/>
  <c r="H929" i="1" s="1"/>
  <c r="G930" i="1"/>
  <c r="H930" i="1" s="1"/>
  <c r="G933" i="1"/>
  <c r="H933" i="1" s="1"/>
  <c r="G934" i="1"/>
  <c r="H934" i="1" s="1"/>
  <c r="G935" i="1"/>
  <c r="H935" i="1" s="1"/>
  <c r="G937" i="1"/>
  <c r="H937" i="1" s="1"/>
  <c r="G941" i="1"/>
  <c r="H941" i="1" s="1"/>
  <c r="G942" i="1"/>
  <c r="H942" i="1" s="1"/>
  <c r="G943" i="1"/>
  <c r="H943" i="1" s="1"/>
  <c r="G945" i="1"/>
  <c r="H945" i="1" s="1"/>
  <c r="G946" i="1"/>
  <c r="H946" i="1" s="1"/>
  <c r="G947" i="1"/>
  <c r="H947" i="1" s="1"/>
  <c r="G949" i="1"/>
  <c r="H949" i="1" s="1"/>
  <c r="G950" i="1"/>
  <c r="H950" i="1" s="1"/>
  <c r="G951" i="1"/>
  <c r="H951" i="1" s="1"/>
  <c r="G953" i="1"/>
  <c r="H953" i="1" s="1"/>
  <c r="G954" i="1"/>
  <c r="H954" i="1" s="1"/>
  <c r="G957" i="1"/>
  <c r="H957" i="1"/>
  <c r="G958" i="1"/>
  <c r="H958" i="1" s="1"/>
  <c r="G959" i="1"/>
  <c r="H959" i="1" s="1"/>
  <c r="G961" i="1"/>
  <c r="H961" i="1" s="1"/>
  <c r="G962" i="1"/>
  <c r="H962" i="1" s="1"/>
  <c r="G965" i="1"/>
  <c r="H965" i="1" s="1"/>
  <c r="G966" i="1"/>
  <c r="H966" i="1" s="1"/>
  <c r="G967" i="1"/>
  <c r="H967" i="1" s="1"/>
  <c r="G969" i="1"/>
  <c r="H969" i="1" s="1"/>
  <c r="G970" i="1"/>
  <c r="H970" i="1" s="1"/>
  <c r="G973" i="1"/>
  <c r="H973" i="1" s="1"/>
  <c r="G974" i="1"/>
  <c r="H974" i="1" s="1"/>
  <c r="G975" i="1"/>
  <c r="H975" i="1" s="1"/>
  <c r="G977" i="1"/>
  <c r="H977" i="1" s="1"/>
  <c r="G978" i="1"/>
  <c r="H978" i="1" s="1"/>
  <c r="G980" i="1"/>
  <c r="H980" i="1" s="1"/>
  <c r="G981" i="1"/>
  <c r="H981" i="1" s="1"/>
  <c r="G982" i="1"/>
  <c r="H982" i="1" s="1"/>
  <c r="G983" i="1"/>
  <c r="H983" i="1" s="1"/>
  <c r="G985" i="1"/>
  <c r="H985" i="1" s="1"/>
  <c r="G986" i="1"/>
  <c r="H986" i="1" s="1"/>
  <c r="G989" i="1"/>
  <c r="H989" i="1" s="1"/>
  <c r="G990" i="1"/>
  <c r="H990" i="1" s="1"/>
  <c r="G991" i="1"/>
  <c r="H991" i="1" s="1"/>
  <c r="G993" i="1"/>
  <c r="H993" i="1" s="1"/>
  <c r="G997" i="1"/>
  <c r="H997" i="1" s="1"/>
  <c r="G998" i="1"/>
  <c r="H998" i="1" s="1"/>
  <c r="G999" i="1"/>
  <c r="H999" i="1" s="1"/>
  <c r="G1001" i="1"/>
  <c r="H1001" i="1" s="1"/>
  <c r="G1002" i="1"/>
  <c r="H1002" i="1" s="1"/>
  <c r="G1005" i="1"/>
  <c r="H1005" i="1" s="1"/>
  <c r="G1006" i="1"/>
  <c r="H1006" i="1" s="1"/>
  <c r="G1007" i="1"/>
  <c r="H1007" i="1" s="1"/>
  <c r="G1009" i="1"/>
  <c r="H1009" i="1" s="1"/>
  <c r="G1010" i="1"/>
  <c r="H1010" i="1" s="1"/>
  <c r="G1012" i="1"/>
  <c r="H1012" i="1" s="1"/>
  <c r="G1013" i="1"/>
  <c r="H1013" i="1" s="1"/>
  <c r="G1014" i="1"/>
  <c r="H1014" i="1" s="1"/>
  <c r="G1015" i="1"/>
  <c r="H1015" i="1" s="1"/>
  <c r="G1017" i="1"/>
  <c r="H1017" i="1" s="1"/>
  <c r="G1018" i="1"/>
  <c r="H1018" i="1" s="1"/>
  <c r="G1021" i="1"/>
  <c r="H1021" i="1" s="1"/>
  <c r="G1022" i="1"/>
  <c r="H1022" i="1" s="1"/>
  <c r="G1023" i="1"/>
  <c r="H1023" i="1" s="1"/>
  <c r="G1025" i="1"/>
  <c r="H1025" i="1" s="1"/>
  <c r="G1026" i="1"/>
  <c r="H1026" i="1" s="1"/>
  <c r="G1029" i="1"/>
  <c r="H1029" i="1" s="1"/>
  <c r="G1030" i="1"/>
  <c r="H1030" i="1" s="1"/>
  <c r="G1031" i="1"/>
  <c r="H1031" i="1" s="1"/>
  <c r="G1033" i="1"/>
  <c r="H1033" i="1" s="1"/>
  <c r="G1034" i="1"/>
  <c r="H1034" i="1" s="1"/>
  <c r="G1037" i="1"/>
  <c r="H1037" i="1"/>
  <c r="G1038" i="1"/>
  <c r="H1038" i="1" s="1"/>
  <c r="G1039" i="1"/>
  <c r="H1039" i="1" s="1"/>
  <c r="G1041" i="1"/>
  <c r="H1041" i="1" s="1"/>
  <c r="G1042" i="1"/>
  <c r="H1042" i="1" s="1"/>
  <c r="G1043" i="1"/>
  <c r="H1043" i="1" s="1"/>
  <c r="G1045" i="1"/>
  <c r="H1045" i="1" s="1"/>
  <c r="G1046" i="1"/>
  <c r="H1046" i="1" s="1"/>
  <c r="G1047" i="1"/>
  <c r="H1047" i="1" s="1"/>
  <c r="G1049" i="1"/>
  <c r="H1049" i="1" s="1"/>
  <c r="G1050" i="1"/>
  <c r="H1050" i="1" s="1"/>
  <c r="G1053" i="1"/>
  <c r="H1053" i="1" s="1"/>
  <c r="G1054" i="1"/>
  <c r="H1054" i="1" s="1"/>
  <c r="G1055" i="1"/>
  <c r="H1055" i="1" s="1"/>
  <c r="G1057" i="1"/>
  <c r="H1057" i="1" s="1"/>
  <c r="G1058" i="1"/>
  <c r="H1058" i="1" s="1"/>
  <c r="G1061" i="1"/>
  <c r="H1061" i="1" s="1"/>
  <c r="G1062" i="1"/>
  <c r="H1062" i="1"/>
  <c r="G1063" i="1"/>
  <c r="H1063" i="1" s="1"/>
  <c r="G1065" i="1"/>
  <c r="H1065" i="1" s="1"/>
  <c r="G1066" i="1"/>
  <c r="H1066" i="1" s="1"/>
  <c r="G1069" i="1"/>
  <c r="H1069" i="1" s="1"/>
  <c r="G1070" i="1"/>
  <c r="H1070" i="1"/>
  <c r="G1071" i="1"/>
  <c r="H1071" i="1" s="1"/>
  <c r="G1073" i="1"/>
  <c r="H1073" i="1" s="1"/>
  <c r="G1074" i="1"/>
  <c r="H1074" i="1" s="1"/>
  <c r="G1077" i="1"/>
  <c r="H1077" i="1"/>
  <c r="G1078" i="1"/>
  <c r="H1078" i="1" s="1"/>
  <c r="G1079" i="1"/>
  <c r="H1079" i="1" s="1"/>
  <c r="G1081" i="1"/>
  <c r="H1081" i="1" s="1"/>
  <c r="G1082" i="1"/>
  <c r="H1082" i="1" s="1"/>
  <c r="G1085" i="1"/>
  <c r="H1085" i="1"/>
  <c r="G1086" i="1"/>
  <c r="H1086" i="1" s="1"/>
  <c r="G1087" i="1"/>
  <c r="H1087" i="1" s="1"/>
  <c r="G1089" i="1"/>
  <c r="H1089" i="1" s="1"/>
  <c r="G1090" i="1"/>
  <c r="H1090" i="1" s="1"/>
  <c r="G1093" i="1"/>
  <c r="H1093" i="1" s="1"/>
  <c r="G1094" i="1"/>
  <c r="H1094" i="1" s="1"/>
  <c r="G1095" i="1"/>
  <c r="H1095" i="1" s="1"/>
  <c r="G1097" i="1"/>
  <c r="H1097" i="1" s="1"/>
  <c r="G1098" i="1"/>
  <c r="H1098" i="1" s="1"/>
  <c r="G1101" i="1"/>
  <c r="H1101" i="1" s="1"/>
  <c r="G1102" i="1"/>
  <c r="H1102" i="1" s="1"/>
  <c r="G1103" i="1"/>
  <c r="H1103" i="1" s="1"/>
  <c r="G1105" i="1"/>
  <c r="H1105" i="1" s="1"/>
  <c r="G1106" i="1"/>
  <c r="H1106" i="1" s="1"/>
  <c r="G1107" i="1"/>
  <c r="H1107" i="1" s="1"/>
  <c r="G1109" i="1"/>
  <c r="H1109" i="1" s="1"/>
  <c r="G1110" i="1"/>
  <c r="H1110" i="1" s="1"/>
  <c r="G1111" i="1"/>
  <c r="H1111" i="1"/>
  <c r="G1113" i="1"/>
  <c r="H1113" i="1" s="1"/>
  <c r="G1114" i="1"/>
  <c r="H1114" i="1" s="1"/>
  <c r="G1117" i="1"/>
  <c r="H1117" i="1" s="1"/>
  <c r="G1118" i="1"/>
  <c r="H1118" i="1" s="1"/>
  <c r="G1119" i="1"/>
  <c r="H1119" i="1" s="1"/>
  <c r="G1121" i="1"/>
  <c r="H1121" i="1" s="1"/>
  <c r="G1122" i="1"/>
  <c r="H1122" i="1" s="1"/>
  <c r="G1125" i="1"/>
  <c r="H1125" i="1" s="1"/>
  <c r="G1126" i="1"/>
  <c r="H1126" i="1" s="1"/>
  <c r="G1127" i="1"/>
  <c r="H1127" i="1" s="1"/>
  <c r="G1129" i="1"/>
  <c r="H1129" i="1" s="1"/>
  <c r="G1130" i="1"/>
  <c r="H1130" i="1" s="1"/>
  <c r="G1133" i="1"/>
  <c r="H1133" i="1" s="1"/>
  <c r="G1134" i="1"/>
  <c r="H1134" i="1" s="1"/>
  <c r="G1135" i="1"/>
  <c r="H1135" i="1" s="1"/>
  <c r="G1137" i="1"/>
  <c r="H1137" i="1" s="1"/>
  <c r="G1138" i="1"/>
  <c r="H1138" i="1" s="1"/>
  <c r="G1141" i="1"/>
  <c r="H1141" i="1" s="1"/>
  <c r="G1142" i="1"/>
  <c r="H1142" i="1" s="1"/>
  <c r="G1143" i="1"/>
  <c r="H1143" i="1" s="1"/>
  <c r="G1145" i="1"/>
  <c r="H1145" i="1" s="1"/>
  <c r="G1146" i="1"/>
  <c r="H1146" i="1" s="1"/>
  <c r="G1148" i="1"/>
  <c r="H1148" i="1" s="1"/>
  <c r="G1149" i="1"/>
  <c r="H1149" i="1" s="1"/>
  <c r="G1150" i="1"/>
  <c r="H1150" i="1" s="1"/>
  <c r="G1151" i="1"/>
  <c r="H1151" i="1" s="1"/>
  <c r="G1153" i="1"/>
  <c r="H1153" i="1" s="1"/>
  <c r="G1154" i="1"/>
  <c r="H1154" i="1" s="1"/>
  <c r="G1157" i="1"/>
  <c r="H1157" i="1" s="1"/>
  <c r="G1158" i="1"/>
  <c r="H1158" i="1" s="1"/>
  <c r="G1159" i="1"/>
  <c r="H1159" i="1" s="1"/>
  <c r="G1161" i="1"/>
  <c r="H1161" i="1" s="1"/>
  <c r="G1162" i="1"/>
  <c r="H1162" i="1" s="1"/>
  <c r="G1165" i="1"/>
  <c r="H1165" i="1" s="1"/>
  <c r="G1166" i="1"/>
  <c r="H1166" i="1" s="1"/>
  <c r="G1167" i="1"/>
  <c r="H1167" i="1" s="1"/>
  <c r="G1169" i="1"/>
  <c r="H1169" i="1" s="1"/>
  <c r="G1170" i="1"/>
  <c r="H1170" i="1" s="1"/>
  <c r="G1172" i="1"/>
  <c r="H1172" i="1" s="1"/>
  <c r="G1173" i="1"/>
  <c r="H1173" i="1" s="1"/>
  <c r="G1174" i="1"/>
  <c r="H1174" i="1" s="1"/>
  <c r="G1175" i="1"/>
  <c r="H1175" i="1" s="1"/>
  <c r="G1177" i="1"/>
  <c r="H1177" i="1" s="1"/>
  <c r="G1178" i="1"/>
  <c r="H1178" i="1" s="1"/>
  <c r="G1179" i="1"/>
  <c r="H1179" i="1" s="1"/>
  <c r="G1181" i="1"/>
  <c r="H1181" i="1" s="1"/>
  <c r="G1182" i="1"/>
  <c r="H1182" i="1" s="1"/>
  <c r="G1183" i="1"/>
  <c r="H1183" i="1" s="1"/>
  <c r="G1185" i="1"/>
  <c r="H1185" i="1"/>
  <c r="G1186" i="1"/>
  <c r="H1186" i="1" s="1"/>
  <c r="G1189" i="1"/>
  <c r="H1189" i="1" s="1"/>
  <c r="G1190" i="1"/>
  <c r="H1190" i="1" s="1"/>
  <c r="G1191" i="1"/>
  <c r="H1191" i="1" s="1"/>
  <c r="G1193" i="1"/>
  <c r="H1193" i="1"/>
  <c r="G1194" i="1"/>
  <c r="H1194" i="1" s="1"/>
  <c r="G1197" i="1"/>
  <c r="H1197" i="1" s="1"/>
  <c r="G1198" i="1"/>
  <c r="H1198" i="1" s="1"/>
  <c r="G1199" i="1"/>
  <c r="H1199" i="1" s="1"/>
  <c r="G1201" i="1"/>
  <c r="H1201" i="1" s="1"/>
  <c r="G1202" i="1"/>
  <c r="H1202" i="1" s="1"/>
  <c r="H1204" i="1"/>
  <c r="G1205" i="1"/>
  <c r="H1205" i="1" s="1"/>
  <c r="G1206" i="1"/>
  <c r="H1206" i="1" s="1"/>
  <c r="G1207" i="1"/>
  <c r="H1207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4" i="1"/>
  <c r="H1214" i="1" s="1"/>
  <c r="G1217" i="1"/>
  <c r="H1217" i="1" s="1"/>
  <c r="G1218" i="1"/>
  <c r="H1218" i="1" s="1"/>
  <c r="G1221" i="1"/>
  <c r="H1221" i="1" s="1"/>
  <c r="G1222" i="1"/>
  <c r="H1222" i="1" s="1"/>
  <c r="G1223" i="1"/>
  <c r="H1223" i="1" s="1"/>
  <c r="G1225" i="1"/>
  <c r="H1225" i="1" s="1"/>
  <c r="G1226" i="1"/>
  <c r="H1226" i="1" s="1"/>
  <c r="G1229" i="1"/>
  <c r="H1229" i="1" s="1"/>
  <c r="G1230" i="1"/>
  <c r="H1230" i="1" s="1"/>
  <c r="G1231" i="1"/>
  <c r="H1231" i="1" s="1"/>
  <c r="G1233" i="1"/>
  <c r="H1233" i="1"/>
  <c r="G1234" i="1"/>
  <c r="H1234" i="1"/>
  <c r="G1237" i="1"/>
  <c r="H1237" i="1" s="1"/>
  <c r="G1238" i="1"/>
  <c r="H1238" i="1" s="1"/>
  <c r="G1239" i="1"/>
  <c r="H1239" i="1" s="1"/>
  <c r="G1241" i="1"/>
  <c r="H1241" i="1" s="1"/>
  <c r="G1242" i="1"/>
  <c r="H1242" i="1" s="1"/>
  <c r="G1245" i="1"/>
  <c r="H1245" i="1" s="1"/>
  <c r="G1246" i="1"/>
  <c r="H1246" i="1" s="1"/>
  <c r="G1247" i="1"/>
  <c r="H1247" i="1" s="1"/>
  <c r="G1249" i="1"/>
  <c r="H1249" i="1"/>
  <c r="G1250" i="1"/>
  <c r="H1250" i="1" s="1"/>
  <c r="G1253" i="1"/>
  <c r="H1253" i="1" s="1"/>
  <c r="G1254" i="1"/>
  <c r="H1254" i="1" s="1"/>
  <c r="G1255" i="1"/>
  <c r="H1255" i="1"/>
  <c r="G1257" i="1"/>
  <c r="H1257" i="1" s="1"/>
  <c r="G1258" i="1"/>
  <c r="H1258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9" i="1"/>
  <c r="H1269" i="1" s="1"/>
  <c r="G1270" i="1"/>
  <c r="H1270" i="1" s="1"/>
  <c r="G1271" i="1"/>
  <c r="H1271" i="1" s="1"/>
  <c r="G1273" i="1"/>
  <c r="H1273" i="1" s="1"/>
  <c r="G1274" i="1"/>
  <c r="H1274" i="1" s="1"/>
  <c r="G1277" i="1"/>
  <c r="H1277" i="1" s="1"/>
  <c r="G1278" i="1"/>
  <c r="H1278" i="1" s="1"/>
  <c r="G1279" i="1"/>
  <c r="H1279" i="1" s="1"/>
  <c r="G1281" i="1"/>
  <c r="H1281" i="1" s="1"/>
  <c r="G1282" i="1"/>
  <c r="H1282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3" i="1"/>
  <c r="H1293" i="1" s="1"/>
  <c r="G1294" i="1"/>
  <c r="H1294" i="1" s="1"/>
  <c r="G1295" i="1"/>
  <c r="H1295" i="1" s="1"/>
  <c r="G1297" i="1"/>
  <c r="H1297" i="1" s="1"/>
  <c r="G1298" i="1"/>
  <c r="H1298" i="1" s="1"/>
  <c r="G1300" i="1"/>
  <c r="H1300" i="1" s="1"/>
  <c r="G1301" i="1"/>
  <c r="H1301" i="1" s="1"/>
  <c r="G1302" i="1"/>
  <c r="H1302" i="1" s="1"/>
  <c r="G1303" i="1"/>
  <c r="H1303" i="1" s="1"/>
  <c r="G1305" i="1"/>
  <c r="H1305" i="1" s="1"/>
  <c r="G1306" i="1"/>
  <c r="H1306" i="1" s="1"/>
  <c r="G1309" i="1"/>
  <c r="H1309" i="1" s="1"/>
  <c r="G1310" i="1"/>
  <c r="H1310" i="1" s="1"/>
  <c r="G1311" i="1"/>
  <c r="H1311" i="1" s="1"/>
  <c r="G1313" i="1"/>
  <c r="H1313" i="1" s="1"/>
  <c r="G1314" i="1"/>
  <c r="H1314" i="1" s="1"/>
  <c r="G1315" i="1"/>
  <c r="H1315" i="1" s="1"/>
  <c r="G1317" i="1"/>
  <c r="H1317" i="1" s="1"/>
  <c r="G1318" i="1"/>
  <c r="H1318" i="1"/>
  <c r="G1319" i="1"/>
  <c r="H1319" i="1" s="1"/>
  <c r="G1321" i="1"/>
  <c r="H1321" i="1" s="1"/>
  <c r="G1322" i="1"/>
  <c r="H1322" i="1" s="1"/>
  <c r="G1325" i="1"/>
  <c r="H1325" i="1" s="1"/>
  <c r="G1326" i="1"/>
  <c r="H1326" i="1" s="1"/>
  <c r="G1327" i="1"/>
  <c r="H1327" i="1" s="1"/>
  <c r="G1329" i="1"/>
  <c r="H1329" i="1" s="1"/>
  <c r="G1330" i="1"/>
  <c r="H1330" i="1" s="1"/>
  <c r="G1333" i="1"/>
  <c r="H1333" i="1" s="1"/>
  <c r="G1334" i="1"/>
  <c r="H1334" i="1" s="1"/>
  <c r="G1335" i="1"/>
  <c r="H1335" i="1" s="1"/>
  <c r="G1337" i="1"/>
  <c r="H1337" i="1" s="1"/>
  <c r="G1338" i="1"/>
  <c r="H1338" i="1" s="1"/>
  <c r="G1341" i="1"/>
  <c r="H1341" i="1" s="1"/>
  <c r="G1342" i="1"/>
  <c r="H1342" i="1" s="1"/>
  <c r="G1343" i="1"/>
  <c r="H1343" i="1" s="1"/>
  <c r="G1345" i="1"/>
  <c r="H1345" i="1" s="1"/>
  <c r="G1346" i="1"/>
  <c r="H1346" i="1" s="1"/>
  <c r="G1347" i="1"/>
  <c r="H1347" i="1" s="1"/>
  <c r="G1349" i="1"/>
  <c r="H1349" i="1" s="1"/>
  <c r="G1350" i="1"/>
  <c r="H1350" i="1"/>
  <c r="G1351" i="1"/>
  <c r="H1351" i="1" s="1"/>
  <c r="G1353" i="1"/>
  <c r="H1353" i="1" s="1"/>
  <c r="G1354" i="1"/>
  <c r="H1354" i="1" s="1"/>
  <c r="G1357" i="1"/>
  <c r="H1357" i="1" s="1"/>
  <c r="G1358" i="1"/>
  <c r="H1358" i="1" s="1"/>
  <c r="G1359" i="1"/>
  <c r="H1359" i="1" s="1"/>
  <c r="G1361" i="1"/>
  <c r="H1361" i="1" s="1"/>
  <c r="G1362" i="1"/>
  <c r="H1362" i="1" s="1"/>
  <c r="G1365" i="1"/>
  <c r="H1365" i="1" s="1"/>
  <c r="G1366" i="1"/>
  <c r="H1366" i="1" s="1"/>
  <c r="G1367" i="1"/>
  <c r="H1367" i="1" s="1"/>
  <c r="G1369" i="1"/>
  <c r="H1369" i="1" s="1"/>
  <c r="G1370" i="1"/>
  <c r="H1370" i="1" s="1"/>
  <c r="G1373" i="1"/>
  <c r="H1373" i="1" s="1"/>
  <c r="G1374" i="1"/>
  <c r="H1374" i="1" s="1"/>
  <c r="G1375" i="1"/>
  <c r="H1375" i="1" s="1"/>
  <c r="G1377" i="1"/>
  <c r="H1377" i="1" s="1"/>
  <c r="G1378" i="1"/>
  <c r="H1378" i="1" s="1"/>
  <c r="G1381" i="1"/>
  <c r="H1381" i="1"/>
  <c r="G1382" i="1"/>
  <c r="H1382" i="1" s="1"/>
  <c r="G1383" i="1"/>
  <c r="H1383" i="1" s="1"/>
  <c r="G1385" i="1"/>
  <c r="H1385" i="1" s="1"/>
  <c r="G1386" i="1"/>
  <c r="H1386" i="1" s="1"/>
  <c r="G1389" i="1"/>
  <c r="H1389" i="1" s="1"/>
  <c r="G1390" i="1"/>
  <c r="H1390" i="1" s="1"/>
  <c r="G1391" i="1"/>
  <c r="H1391" i="1" s="1"/>
  <c r="G1393" i="1"/>
  <c r="H1393" i="1"/>
  <c r="G1394" i="1"/>
  <c r="H1394" i="1"/>
  <c r="G1397" i="1"/>
  <c r="H1397" i="1" s="1"/>
  <c r="G1398" i="1"/>
  <c r="H1398" i="1" s="1"/>
  <c r="G1399" i="1"/>
  <c r="H1399" i="1" s="1"/>
  <c r="G1401" i="1"/>
  <c r="H1401" i="1" s="1"/>
  <c r="G1402" i="1"/>
  <c r="H1402" i="1" s="1"/>
  <c r="G1405" i="1"/>
  <c r="H1405" i="1" s="1"/>
  <c r="G1406" i="1"/>
  <c r="H1406" i="1" s="1"/>
  <c r="G1407" i="1"/>
  <c r="H1407" i="1" s="1"/>
  <c r="G1409" i="1"/>
  <c r="H1409" i="1"/>
  <c r="G1410" i="1"/>
  <c r="H1410" i="1"/>
  <c r="G1413" i="1"/>
  <c r="H1413" i="1" s="1"/>
  <c r="G1414" i="1"/>
  <c r="H1414" i="1" s="1"/>
  <c r="G1415" i="1"/>
  <c r="H1415" i="1" s="1"/>
  <c r="G1417" i="1"/>
  <c r="H1417" i="1"/>
  <c r="G1418" i="1"/>
  <c r="H1418" i="1" s="1"/>
  <c r="G1419" i="1"/>
  <c r="H1419" i="1" s="1"/>
  <c r="G1421" i="1"/>
  <c r="H1421" i="1" s="1"/>
  <c r="G1422" i="1"/>
  <c r="H1422" i="1" s="1"/>
  <c r="G1423" i="1"/>
  <c r="H1423" i="1" s="1"/>
  <c r="G1425" i="1"/>
  <c r="H1425" i="1" s="1"/>
  <c r="G1426" i="1"/>
  <c r="H1426" i="1" s="1"/>
  <c r="G1429" i="1"/>
  <c r="H1429" i="1"/>
  <c r="G1430" i="1"/>
  <c r="H1430" i="1" s="1"/>
  <c r="G1431" i="1"/>
  <c r="H1431" i="1" s="1"/>
  <c r="G1433" i="1"/>
  <c r="H1433" i="1" s="1"/>
  <c r="G1434" i="1"/>
  <c r="H1434" i="1"/>
  <c r="G1437" i="1"/>
  <c r="H1437" i="1" s="1"/>
  <c r="G1438" i="1"/>
  <c r="H1438" i="1" s="1"/>
  <c r="G1439" i="1"/>
  <c r="H1439" i="1" s="1"/>
  <c r="G1441" i="1"/>
  <c r="H1441" i="1" s="1"/>
  <c r="G1442" i="1"/>
  <c r="H1442" i="1" s="1"/>
  <c r="G1443" i="1"/>
  <c r="H1443" i="1" s="1"/>
  <c r="G1445" i="1"/>
  <c r="H1445" i="1" s="1"/>
  <c r="G1446" i="1"/>
  <c r="H1446" i="1" s="1"/>
  <c r="G1447" i="1"/>
  <c r="H1447" i="1" s="1"/>
  <c r="G1449" i="1"/>
  <c r="H1449" i="1"/>
  <c r="G1450" i="1"/>
  <c r="H1450" i="1" s="1"/>
  <c r="G1454" i="1"/>
  <c r="H1454" i="1" s="1"/>
  <c r="G1455" i="1"/>
  <c r="H1455" i="1" s="1"/>
  <c r="G1457" i="1"/>
  <c r="H1457" i="1" s="1"/>
  <c r="G1458" i="1"/>
  <c r="H1458" i="1" s="1"/>
  <c r="G1461" i="1"/>
  <c r="H1461" i="1" s="1"/>
  <c r="G1462" i="1"/>
  <c r="H1462" i="1" s="1"/>
  <c r="G1463" i="1"/>
  <c r="H1463" i="1" s="1"/>
  <c r="G1465" i="1"/>
  <c r="H1465" i="1" s="1"/>
  <c r="G1466" i="1"/>
  <c r="H1466" i="1" s="1"/>
  <c r="G1469" i="1"/>
  <c r="H1469" i="1" s="1"/>
  <c r="G1470" i="1"/>
  <c r="H1470" i="1" s="1"/>
  <c r="G1471" i="1"/>
  <c r="H1471" i="1" s="1"/>
  <c r="G1473" i="1"/>
  <c r="H1473" i="1" s="1"/>
  <c r="G1474" i="1"/>
  <c r="H1474" i="1" s="1"/>
  <c r="G1477" i="1"/>
  <c r="H1477" i="1" s="1"/>
  <c r="G1478" i="1"/>
  <c r="H1478" i="1" s="1"/>
  <c r="G1479" i="1"/>
  <c r="H1479" i="1" s="1"/>
  <c r="G1481" i="1"/>
  <c r="H1481" i="1"/>
  <c r="G1482" i="1"/>
  <c r="H1482" i="1" s="1"/>
  <c r="G1485" i="1"/>
  <c r="H1485" i="1"/>
  <c r="G1486" i="1"/>
  <c r="H1486" i="1" s="1"/>
  <c r="G1487" i="1"/>
  <c r="H1487" i="1" s="1"/>
  <c r="G1489" i="1"/>
  <c r="H1489" i="1" s="1"/>
  <c r="G1490" i="1"/>
  <c r="H1490" i="1" s="1"/>
  <c r="G1493" i="1"/>
  <c r="H1493" i="1"/>
  <c r="G1494" i="1"/>
  <c r="H1494" i="1" s="1"/>
  <c r="G1495" i="1"/>
  <c r="H1495" i="1" s="1"/>
  <c r="G1497" i="1"/>
  <c r="H1497" i="1" s="1"/>
  <c r="G1498" i="1"/>
  <c r="H1498" i="1" s="1"/>
  <c r="G1501" i="1"/>
  <c r="H1501" i="1"/>
  <c r="G1502" i="1"/>
  <c r="H1502" i="1" s="1"/>
  <c r="G1503" i="1"/>
  <c r="H1503" i="1" s="1"/>
  <c r="G1505" i="1"/>
  <c r="H1505" i="1" s="1"/>
  <c r="G1506" i="1"/>
  <c r="H1506" i="1" s="1"/>
  <c r="G1509" i="1"/>
  <c r="H1509" i="1"/>
  <c r="G1510" i="1"/>
  <c r="H1510" i="1" s="1"/>
  <c r="G1511" i="1"/>
  <c r="H1511" i="1" s="1"/>
  <c r="G1513" i="1"/>
  <c r="H1513" i="1" s="1"/>
  <c r="G1514" i="1"/>
  <c r="H1514" i="1" s="1"/>
  <c r="G1517" i="1"/>
  <c r="H1517" i="1" s="1"/>
  <c r="G1518" i="1"/>
  <c r="H1518" i="1" s="1"/>
  <c r="G1519" i="1"/>
  <c r="H1519" i="1" s="1"/>
  <c r="G1521" i="1"/>
  <c r="H1521" i="1" s="1"/>
  <c r="G1522" i="1"/>
  <c r="H1522" i="1" s="1"/>
  <c r="G1525" i="1"/>
  <c r="H1525" i="1" s="1"/>
  <c r="G1526" i="1"/>
  <c r="H1526" i="1" s="1"/>
  <c r="G1527" i="1"/>
  <c r="H1527" i="1" s="1"/>
  <c r="G1529" i="1"/>
  <c r="H1529" i="1" s="1"/>
  <c r="G1530" i="1"/>
  <c r="H1530" i="1" s="1"/>
  <c r="G1532" i="1"/>
  <c r="H1532" i="1" s="1"/>
  <c r="G1533" i="1"/>
  <c r="H1533" i="1" s="1"/>
  <c r="G1534" i="1"/>
  <c r="H1534" i="1" s="1"/>
  <c r="G1535" i="1"/>
  <c r="H1535" i="1" s="1"/>
  <c r="G1536" i="1"/>
  <c r="H1536" i="1" s="1"/>
  <c r="G1537" i="1"/>
  <c r="H1537" i="1" s="1"/>
  <c r="G1538" i="1"/>
  <c r="H1538" i="1" s="1"/>
  <c r="G1541" i="1"/>
  <c r="H1541" i="1" s="1"/>
  <c r="G1542" i="1"/>
  <c r="H1542" i="1" s="1"/>
  <c r="G1543" i="1"/>
  <c r="H1543" i="1" s="1"/>
  <c r="G1545" i="1"/>
  <c r="H1545" i="1"/>
  <c r="G1546" i="1"/>
  <c r="H1546" i="1" s="1"/>
  <c r="G1549" i="1"/>
  <c r="H1549" i="1"/>
  <c r="G1550" i="1"/>
  <c r="H1550" i="1" s="1"/>
  <c r="G1551" i="1"/>
  <c r="H1551" i="1" s="1"/>
  <c r="G1553" i="1"/>
  <c r="H1553" i="1" s="1"/>
  <c r="G1554" i="1"/>
  <c r="H1554" i="1" s="1"/>
  <c r="G1557" i="1"/>
  <c r="H1557" i="1"/>
  <c r="G1558" i="1"/>
  <c r="H1558" i="1" s="1"/>
  <c r="G1559" i="1"/>
  <c r="H1559" i="1" s="1"/>
  <c r="G1561" i="1"/>
  <c r="H1561" i="1" s="1"/>
  <c r="G1562" i="1"/>
  <c r="H1562" i="1" s="1"/>
  <c r="G1565" i="1"/>
  <c r="H1565" i="1"/>
  <c r="G1566" i="1"/>
  <c r="H1566" i="1" s="1"/>
  <c r="G1567" i="1"/>
  <c r="H1567" i="1" s="1"/>
  <c r="G1569" i="1"/>
  <c r="H1569" i="1" s="1"/>
  <c r="G1570" i="1"/>
  <c r="H1570" i="1" s="1"/>
  <c r="G1572" i="1"/>
  <c r="H1572" i="1" s="1"/>
  <c r="G1573" i="1"/>
  <c r="H1573" i="1"/>
  <c r="G1574" i="1"/>
  <c r="H1574" i="1" s="1"/>
  <c r="G1575" i="1"/>
  <c r="H1575" i="1" s="1"/>
  <c r="G1577" i="1"/>
  <c r="H1577" i="1"/>
  <c r="G1578" i="1"/>
  <c r="H1578" i="1" s="1"/>
  <c r="G1581" i="1"/>
  <c r="H1581" i="1" s="1"/>
  <c r="G1582" i="1"/>
  <c r="H1582" i="1" s="1"/>
  <c r="G1583" i="1"/>
  <c r="H1583" i="1" s="1"/>
  <c r="G1584" i="1"/>
  <c r="H1584" i="1" s="1"/>
  <c r="G1585" i="1"/>
  <c r="H1585" i="1" s="1"/>
  <c r="G1586" i="1"/>
  <c r="H1586" i="1" s="1"/>
  <c r="G1589" i="1"/>
  <c r="H1589" i="1"/>
  <c r="G1590" i="1"/>
  <c r="H1590" i="1" s="1"/>
  <c r="G1591" i="1"/>
  <c r="H1591" i="1" s="1"/>
  <c r="G1593" i="1"/>
  <c r="H1593" i="1" s="1"/>
  <c r="G1594" i="1"/>
  <c r="H1594" i="1" s="1"/>
  <c r="G1597" i="1"/>
  <c r="H1597" i="1"/>
  <c r="G1598" i="1"/>
  <c r="H1598" i="1" s="1"/>
  <c r="G1599" i="1"/>
  <c r="H1599" i="1" s="1"/>
  <c r="G1601" i="1"/>
  <c r="H1601" i="1" s="1"/>
  <c r="G1602" i="1"/>
  <c r="H1602" i="1" s="1"/>
  <c r="G1605" i="1"/>
  <c r="H1605" i="1"/>
  <c r="G1606" i="1"/>
  <c r="H1606" i="1" s="1"/>
  <c r="G1607" i="1"/>
  <c r="H1607" i="1" s="1"/>
  <c r="G1609" i="1"/>
  <c r="H1609" i="1"/>
  <c r="G1610" i="1"/>
  <c r="H1610" i="1" s="1"/>
  <c r="G1613" i="1"/>
  <c r="H1613" i="1"/>
  <c r="G1614" i="1"/>
  <c r="H1614" i="1" s="1"/>
  <c r="G1615" i="1"/>
  <c r="H1615" i="1" s="1"/>
  <c r="G1617" i="1"/>
  <c r="H1617" i="1" s="1"/>
  <c r="G1618" i="1"/>
  <c r="H1618" i="1" s="1"/>
  <c r="G1621" i="1"/>
  <c r="H1621" i="1"/>
  <c r="G1622" i="1"/>
  <c r="H1622" i="1" s="1"/>
  <c r="G1623" i="1"/>
  <c r="H1623" i="1" s="1"/>
  <c r="G1625" i="1"/>
  <c r="H1625" i="1" s="1"/>
  <c r="G1626" i="1"/>
  <c r="H1626" i="1" s="1"/>
  <c r="G1629" i="1"/>
  <c r="H1629" i="1"/>
  <c r="G1630" i="1"/>
  <c r="H1630" i="1" s="1"/>
  <c r="G1631" i="1"/>
  <c r="H1631" i="1" s="1"/>
  <c r="G1633" i="1"/>
  <c r="H1633" i="1" s="1"/>
  <c r="G1634" i="1"/>
  <c r="H1634" i="1" s="1"/>
  <c r="G1637" i="1"/>
  <c r="H1637" i="1"/>
  <c r="G1638" i="1"/>
  <c r="H1638" i="1" s="1"/>
  <c r="G1639" i="1"/>
  <c r="H1639" i="1" s="1"/>
  <c r="G1641" i="1"/>
  <c r="H1641" i="1" s="1"/>
  <c r="G1642" i="1"/>
  <c r="H1642" i="1" s="1"/>
  <c r="G1645" i="1"/>
  <c r="H1645" i="1" s="1"/>
  <c r="G1646" i="1"/>
  <c r="H1646" i="1" s="1"/>
  <c r="G1647" i="1"/>
  <c r="H1647" i="1" s="1"/>
  <c r="G1649" i="1"/>
  <c r="H1649" i="1" s="1"/>
  <c r="G1650" i="1"/>
  <c r="H1650" i="1" s="1"/>
  <c r="G1652" i="1"/>
  <c r="H1652" i="1" s="1"/>
  <c r="G1653" i="1"/>
  <c r="H1653" i="1" s="1"/>
  <c r="G1654" i="1"/>
  <c r="H1654" i="1" s="1"/>
  <c r="G1655" i="1"/>
  <c r="H1655" i="1" s="1"/>
  <c r="G1656" i="1"/>
  <c r="H1656" i="1" s="1"/>
  <c r="G1657" i="1"/>
  <c r="H1657" i="1" s="1"/>
  <c r="G1658" i="1"/>
  <c r="H1658" i="1" s="1"/>
  <c r="G1661" i="1"/>
  <c r="H1661" i="1" s="1"/>
  <c r="G1662" i="1"/>
  <c r="H1662" i="1" s="1"/>
  <c r="F12" i="4" l="1"/>
  <c r="G12" i="4" s="1"/>
  <c r="F12" i="3"/>
  <c r="G12" i="3" s="1"/>
  <c r="F12" i="2"/>
  <c r="G12" i="2" s="1"/>
  <c r="E6" i="4" l="1"/>
  <c r="E4" i="3"/>
  <c r="G12" i="1" l="1"/>
  <c r="H12" i="1" s="1"/>
  <c r="D6" i="1" l="1"/>
  <c r="E6" i="2" l="1"/>
</calcChain>
</file>

<file path=xl/sharedStrings.xml><?xml version="1.0" encoding="utf-8"?>
<sst xmlns="http://schemas.openxmlformats.org/spreadsheetml/2006/main" count="16330" uniqueCount="9026">
  <si>
    <t>310</t>
  </si>
  <si>
    <t>30</t>
  </si>
  <si>
    <t/>
  </si>
  <si>
    <t>240</t>
  </si>
  <si>
    <t>130</t>
  </si>
  <si>
    <t>100</t>
  </si>
  <si>
    <t>110</t>
  </si>
  <si>
    <t>150</t>
  </si>
  <si>
    <t>140</t>
  </si>
  <si>
    <t>220</t>
  </si>
  <si>
    <t>230</t>
  </si>
  <si>
    <t>120</t>
  </si>
  <si>
    <t>50</t>
  </si>
  <si>
    <t>210</t>
  </si>
  <si>
    <t>80</t>
  </si>
  <si>
    <t>70</t>
  </si>
  <si>
    <t>170</t>
  </si>
  <si>
    <t>480</t>
  </si>
  <si>
    <t>290</t>
  </si>
  <si>
    <t>180</t>
  </si>
  <si>
    <t>280</t>
  </si>
  <si>
    <t>90</t>
  </si>
  <si>
    <t>60</t>
  </si>
  <si>
    <t>40</t>
  </si>
  <si>
    <t>3200</t>
  </si>
  <si>
    <t>160</t>
  </si>
  <si>
    <t>190</t>
  </si>
  <si>
    <t>200</t>
  </si>
  <si>
    <t>15</t>
  </si>
  <si>
    <t>500</t>
  </si>
  <si>
    <t>350</t>
  </si>
  <si>
    <t>20</t>
  </si>
  <si>
    <t>250</t>
  </si>
  <si>
    <t>3300</t>
  </si>
  <si>
    <t>360</t>
  </si>
  <si>
    <t>330</t>
  </si>
  <si>
    <t>3800</t>
  </si>
  <si>
    <t>165</t>
  </si>
  <si>
    <t>125</t>
  </si>
  <si>
    <t>52</t>
  </si>
  <si>
    <t>226</t>
  </si>
  <si>
    <t>420</t>
  </si>
  <si>
    <t>115</t>
  </si>
  <si>
    <t>010101</t>
  </si>
  <si>
    <t>Verb Conjugation Chest</t>
  </si>
  <si>
    <t>https://www.heutink.com/int/CmsData/Artikelen/Fotos/4/0/400_010101/400_010101_main_or_1.jpg</t>
  </si>
  <si>
    <t>340</t>
  </si>
  <si>
    <t>235</t>
  </si>
  <si>
    <t>3400</t>
  </si>
  <si>
    <t>495</t>
  </si>
  <si>
    <t>35</t>
  </si>
  <si>
    <t>0177C0</t>
  </si>
  <si>
    <t>Puzzle Map Of The Oceans</t>
  </si>
  <si>
    <t>https://www.heutink.com/int/CmsData/Artikelen/Fotos/4/0/400_0177C0/400_0177C0_main_or_1.jpg</t>
  </si>
  <si>
    <t>0177D0</t>
  </si>
  <si>
    <t>Continent Stencils</t>
  </si>
  <si>
    <t>https://www.heutink.com/int/CmsData/Artikelen/Fotos/4/0/400_0177D0/400_0177D0_main_or_1.jpg</t>
  </si>
  <si>
    <t>135</t>
  </si>
  <si>
    <t>020801</t>
  </si>
  <si>
    <t>https://www.heutink.com/int/CmsData/Artikelen/Fotos/4/0/400_020801/400_020801_main_or_1.jpg</t>
  </si>
  <si>
    <t>020901</t>
  </si>
  <si>
    <t>Animal Cell Nomenclature Cards</t>
  </si>
  <si>
    <t>https://www.heutink.com/int/CmsData/Artikelen/Fotos/4/0/400_020901/400_020901_main_or_1.jpg</t>
  </si>
  <si>
    <t>3600</t>
  </si>
  <si>
    <t>38</t>
  </si>
  <si>
    <t>3900</t>
  </si>
  <si>
    <t>175</t>
  </si>
  <si>
    <t>77</t>
  </si>
  <si>
    <t>3700</t>
  </si>
  <si>
    <t>630</t>
  </si>
  <si>
    <t>076801</t>
  </si>
  <si>
    <t>078100</t>
  </si>
  <si>
    <t>Continent Carpet</t>
  </si>
  <si>
    <t>https://www.heutink.com/int/CmsData/Artikelen/Fotos/4/0/400_078100/400_078100_main_or_1.jpg</t>
  </si>
  <si>
    <t>165000</t>
  </si>
  <si>
    <t>Desktop Carpet: Rectangular (5)</t>
  </si>
  <si>
    <t>https://www.heutink.com/int/CmsData/Artikelen/Fotos/4/0/400_165000/400_165000_main_or_1.jpg</t>
  </si>
  <si>
    <t>165100</t>
  </si>
  <si>
    <t>Desktop Carpet: Square (5)</t>
  </si>
  <si>
    <t>https://www.heutink.com/int/CmsData/Artikelen/Fotos/4/0/400_165100/400_165100_main_or_1.jpg</t>
  </si>
  <si>
    <t>3000</t>
  </si>
  <si>
    <t>12</t>
  </si>
  <si>
    <t>408050</t>
  </si>
  <si>
    <t>Toddler Watering Can: Green</t>
  </si>
  <si>
    <t>https://www.heutink.com/int/CmsData/Artikelen/Fotos/4/0/400_408050/400_408050_main_or_1.jpg</t>
  </si>
  <si>
    <t>3950</t>
  </si>
  <si>
    <t>3951</t>
  </si>
  <si>
    <t>14</t>
  </si>
  <si>
    <t>41</t>
  </si>
  <si>
    <t>0176J0</t>
  </si>
  <si>
    <t>https://www.heutink.com/int/CmsData/Artikelen/Fotos/4/0/400_0176J0/400_0176J0_main_or_1.jpg</t>
  </si>
  <si>
    <t>0238A1</t>
  </si>
  <si>
    <t>Four Maps Of Asia</t>
  </si>
  <si>
    <t>https://www.heutink.com/int/CmsData/Artikelen/Fotos/4/0/400_0238A1/400_0238A1_main_or_1.jpg</t>
  </si>
  <si>
    <t>041000</t>
  </si>
  <si>
    <t>Bolts And Pegs</t>
  </si>
  <si>
    <t>https://www.heutink.com/int/CmsData/Artikelen/Fotos/4/0/400_041000/400_041000_main_or_1.jpg</t>
  </si>
  <si>
    <t>My First Book: Pets</t>
  </si>
  <si>
    <t>My First Book: Fruit</t>
  </si>
  <si>
    <t>My First Book: Vegetables</t>
  </si>
  <si>
    <t>Push Box</t>
  </si>
  <si>
    <t>Cylinder Slide</t>
  </si>
  <si>
    <t>https://www.heutink.com/int/CmsData/Artikelen/Fotos/4/0/400_041400/400_041400_main_or_1.jpg</t>
  </si>
  <si>
    <t>https://www.heutink.com/int/CmsData/Artikelen/Fotos/4/0/400_041500/400_041500_main_or_1.jpg</t>
  </si>
  <si>
    <t>https://www.heutink.com/int/CmsData/Artikelen/Fotos/4/0/400_041600/400_041600_main_or_1.jpg</t>
  </si>
  <si>
    <t>https://www.heutink.com/int/CmsData/Artikelen/Fotos/4/0/400_041700/400_041700_main_or_1.jpg</t>
  </si>
  <si>
    <t>https://www.heutink.com/int/CmsData/Artikelen/Fotos/4/0/400_041800/400_041800_main_or_1.jpg</t>
  </si>
  <si>
    <t>041400</t>
  </si>
  <si>
    <t>041500</t>
  </si>
  <si>
    <t>041600</t>
  </si>
  <si>
    <t>041700</t>
  </si>
  <si>
    <t>041800</t>
  </si>
  <si>
    <t>047200</t>
  </si>
  <si>
    <t>047300</t>
  </si>
  <si>
    <t>047400</t>
  </si>
  <si>
    <t>Wooden Tray With Handles: Small</t>
  </si>
  <si>
    <t>Wooden Tray With Handles: Medium</t>
  </si>
  <si>
    <t>Wooden Tray With Handles: Large</t>
  </si>
  <si>
    <t>https://www.heutink.com/int/CmsData/Artikelen/Fotos/4/0/400_047200/400_047200_main_or_1.jpg</t>
  </si>
  <si>
    <t>https://www.heutink.com/int/CmsData/Artikelen/Fotos/4/0/400_047300/400_047300_main_or_1.jpg</t>
  </si>
  <si>
    <t>https://www.heutink.com/int/CmsData/Artikelen/Fotos/4/0/400_047400/400_047400_main_or_1.jpg</t>
  </si>
  <si>
    <t>064500</t>
  </si>
  <si>
    <t>064510</t>
  </si>
  <si>
    <t>064520</t>
  </si>
  <si>
    <t>064530</t>
  </si>
  <si>
    <t>064540</t>
  </si>
  <si>
    <t>Activity Cards Box A6: Small</t>
  </si>
  <si>
    <t>Activity Cards Box A6: Medium</t>
  </si>
  <si>
    <t>Activity Cards Box A5: Small</t>
  </si>
  <si>
    <t>Activity Cards Box A5: Medium</t>
  </si>
  <si>
    <t>https://www.heutink.com/int/CmsData/Artikelen/Fotos/4/0/400_064500/400_064500_main_or_1.jpg</t>
  </si>
  <si>
    <t>https://www.heutink.com/int/CmsData/Artikelen/Fotos/4/0/400_064510/400_064510_main_or_1.jpg</t>
  </si>
  <si>
    <t>https://www.heutink.com/int/CmsData/Artikelen/Fotos/4/0/400_064520/400_064520_main_or_1.jpg</t>
  </si>
  <si>
    <t>https://www.heutink.com/int/CmsData/Artikelen/Fotos/4/0/400_064530/400_064530_main_or_1.jpg</t>
  </si>
  <si>
    <t>117</t>
  </si>
  <si>
    <t>Plant Cell Nomenclature Cards</t>
  </si>
  <si>
    <t>400600</t>
  </si>
  <si>
    <t>400601</t>
  </si>
  <si>
    <t>400602</t>
  </si>
  <si>
    <t>400603</t>
  </si>
  <si>
    <t>400604</t>
  </si>
  <si>
    <t>400605</t>
  </si>
  <si>
    <t>400606</t>
  </si>
  <si>
    <t>400607</t>
  </si>
  <si>
    <t>400608</t>
  </si>
  <si>
    <t>400609</t>
  </si>
  <si>
    <t>400610</t>
  </si>
  <si>
    <t>400611</t>
  </si>
  <si>
    <t>400612</t>
  </si>
  <si>
    <t>400613</t>
  </si>
  <si>
    <t>400614</t>
  </si>
  <si>
    <t>400615</t>
  </si>
  <si>
    <t>400617</t>
  </si>
  <si>
    <t>400618</t>
  </si>
  <si>
    <t>Enamal Colander: Small</t>
  </si>
  <si>
    <t>Enamel Bread Basket</t>
  </si>
  <si>
    <t>Enamel Colander: Large</t>
  </si>
  <si>
    <t>Enamel Funnel</t>
  </si>
  <si>
    <t>Enamel Candleholder</t>
  </si>
  <si>
    <t>Enamel Soap Dish</t>
  </si>
  <si>
    <t>https://www.heutink.com/int/CmsData/Artikelen/Fotos/4/0/400_400600/400_400600_main_or_1.jpg</t>
  </si>
  <si>
    <t>https://www.heutink.com/int/CmsData/Artikelen/Fotos/4/0/400_400601/400_400601_main_or_1.jpg</t>
  </si>
  <si>
    <t>https://www.heutink.com/int/CmsData/Artikelen/Fotos/4/0/400_400602/400_400602_main_or_1.jpg</t>
  </si>
  <si>
    <t>https://www.heutink.com/int/CmsData/Artikelen/Fotos/4/0/400_400603/400_400603_main_or_1.jpg</t>
  </si>
  <si>
    <t>https://www.heutink.com/int/CmsData/Artikelen/Fotos/4/0/400_400604/400_400604_main_or_1.jpg</t>
  </si>
  <si>
    <t>https://www.heutink.com/int/CmsData/Artikelen/Fotos/4/0/400_400605/400_400605_main_or_1.jpg</t>
  </si>
  <si>
    <t>https://www.heutink.com/int/CmsData/Artikelen/Fotos/4/0/400_400606/400_400606_main_or_1.jpg</t>
  </si>
  <si>
    <t>https://www.heutink.com/int/CmsData/Artikelen/Fotos/4/0/400_400607/400_400607_main_or_1.jpg</t>
  </si>
  <si>
    <t>https://www.heutink.com/int/CmsData/Artikelen/Fotos/4/0/400_400608/400_400608_main_or_1.jpg</t>
  </si>
  <si>
    <t>https://www.heutink.com/int/CmsData/Artikelen/Fotos/4/0/400_400609/400_400609_main_or_1.jpg</t>
  </si>
  <si>
    <t>https://www.heutink.com/int/CmsData/Artikelen/Fotos/4/0/400_400610/400_400610_main_or_1.jpg</t>
  </si>
  <si>
    <t>https://www.heutink.com/int/CmsData/Artikelen/Fotos/4/0/400_400611/400_400611_main_or_1.jpg</t>
  </si>
  <si>
    <t>https://www.heutink.com/int/CmsData/Artikelen/Fotos/4/0/400_400612/400_400612_main_or_1.jpg</t>
  </si>
  <si>
    <t>https://www.heutink.com/int/CmsData/Artikelen/Fotos/4/0/400_400613/400_400613_main_or_1.jpg</t>
  </si>
  <si>
    <t>https://www.heutink.com/int/CmsData/Artikelen/Fotos/4/0/400_400614/400_400614_main_or_1.jpg</t>
  </si>
  <si>
    <t>https://www.heutink.com/int/CmsData/Artikelen/Fotos/4/0/400_400615/400_400615_main_or_1.jpg</t>
  </si>
  <si>
    <t>https://www.heutink.com/int/CmsData/Artikelen/Fotos/4/0/400_400617/400_400617_main_or_1.jpg</t>
  </si>
  <si>
    <t>https://www.heutink.com/int/CmsData/Artikelen/Fotos/4/0/400_400618/400_400618_main_or_1.jpg</t>
  </si>
  <si>
    <t>067701</t>
  </si>
  <si>
    <t>621400</t>
  </si>
  <si>
    <t>621500</t>
  </si>
  <si>
    <t>621600</t>
  </si>
  <si>
    <t>780100</t>
  </si>
  <si>
    <t>780200</t>
  </si>
  <si>
    <t>780300</t>
  </si>
  <si>
    <t>780400</t>
  </si>
  <si>
    <t>780500</t>
  </si>
  <si>
    <t>780600</t>
  </si>
  <si>
    <t>780700</t>
  </si>
  <si>
    <t>780800</t>
  </si>
  <si>
    <t>780900</t>
  </si>
  <si>
    <t>781000</t>
  </si>
  <si>
    <t>781100</t>
  </si>
  <si>
    <t>781200</t>
  </si>
  <si>
    <t>790100</t>
  </si>
  <si>
    <t>782000</t>
  </si>
  <si>
    <t>Sports Block: Small</t>
  </si>
  <si>
    <t>Sports Block: Medium</t>
  </si>
  <si>
    <t>Tempera Paint - Premium: Orange</t>
  </si>
  <si>
    <t>Tempera Paint - Premium: Green</t>
  </si>
  <si>
    <t>Tempera Paint - Premium: Violet</t>
  </si>
  <si>
    <t>Tempera Paint - Premium: Yellow</t>
  </si>
  <si>
    <t>Tempera Paint - Premium: Black</t>
  </si>
  <si>
    <t>Tempera Paint - Premium: Dark Blue</t>
  </si>
  <si>
    <t>Tempera Paint - Premium: Red</t>
  </si>
  <si>
    <t>Tempera Paint - Premium: Gray</t>
  </si>
  <si>
    <t>Tempera Paint - Premium: Pink</t>
  </si>
  <si>
    <t>Tempera Paint - Premium: Brown</t>
  </si>
  <si>
    <t>Tempera Paint - Premium: White</t>
  </si>
  <si>
    <t>Tempera Paint - Premium: Gold</t>
  </si>
  <si>
    <t>Modeling Dough: Assorted Montessori Colors</t>
  </si>
  <si>
    <t>3050</t>
  </si>
  <si>
    <t>https://www.heutink.com/int/CmsData/Artikelen/Fotos/4/0/400_067701/400_067701_main_or_1.jpg</t>
  </si>
  <si>
    <t>https://www.heutink.com/int/CmsData/Artikelen/Fotos/4/0/400_621400/400_621400_main_or_1.jpg</t>
  </si>
  <si>
    <t>https://www.heutink.com/int/CmsData/Artikelen/Fotos/4/0/400_621500/400_621500_main_or_1.jpg</t>
  </si>
  <si>
    <t>https://www.heutink.com/int/CmsData/Artikelen/Fotos/4/0/400_621600/400_621600_main_or_1.jpg</t>
  </si>
  <si>
    <t>https://www.heutink.com/int/CmsData/Artikelen/Fotos/4/0/400_780100/400_780100_main_or_1.jpg</t>
  </si>
  <si>
    <t>https://www.heutink.com/int/CmsData/Artikelen/Fotos/4/0/400_780200/400_780200_main_or_1.jpg</t>
  </si>
  <si>
    <t>https://www.heutink.com/int/CmsData/Artikelen/Fotos/4/0/400_780300/400_780300_main_or_1.jpg</t>
  </si>
  <si>
    <t>https://www.heutink.com/int/CmsData/Artikelen/Fotos/4/0/400_780400/400_780400_main_or_1.jpg</t>
  </si>
  <si>
    <t>https://www.heutink.com/int/CmsData/Artikelen/Fotos/4/0/400_780500/400_780500_main_or_1.jpg</t>
  </si>
  <si>
    <t>https://www.heutink.com/int/CmsData/Artikelen/Fotos/4/0/400_780600/400_780600_main_or_1.jpg</t>
  </si>
  <si>
    <t>https://www.heutink.com/int/CmsData/Artikelen/Fotos/4/0/400_780700/400_780700_main_or_1.jpg</t>
  </si>
  <si>
    <t>https://www.heutink.com/int/CmsData/Artikelen/Fotos/4/0/400_780800/400_780800_main_or_1.jpg</t>
  </si>
  <si>
    <t>https://www.heutink.com/int/CmsData/Artikelen/Fotos/4/0/400_780900/400_780900_main_or_1.jpg</t>
  </si>
  <si>
    <t>https://www.heutink.com/int/CmsData/Artikelen/Fotos/4/0/400_781000/400_781000_main_or_1.jpg</t>
  </si>
  <si>
    <t>https://www.heutink.com/int/CmsData/Artikelen/Fotos/4/0/400_781100/400_781100_main_or_1.jpg</t>
  </si>
  <si>
    <t>https://www.heutink.com/int/CmsData/Artikelen/Fotos/4/0/400_781200/400_781200_main_or_1.jpg</t>
  </si>
  <si>
    <t>https://www.heutink.com/int/CmsData/Artikelen/Fotos/4/0/400_790100/400_790100_main_or_1.jpg</t>
  </si>
  <si>
    <t>https://www.heutink.com/int/CmsData/Artikelen/Fotos/4/0/400_782000/400_782000_main_or_1.jpg</t>
  </si>
  <si>
    <t>Doc Link</t>
  </si>
  <si>
    <t>Preposition Twister</t>
  </si>
  <si>
    <t>0107B1</t>
  </si>
  <si>
    <t>https://www.heutink.com/int/CmsData/Artikelen/Fotos/4/0/400_0107B1/400_0107B1_main_or_1.jpg</t>
  </si>
  <si>
    <t>187</t>
  </si>
  <si>
    <t>315</t>
  </si>
  <si>
    <t>067001</t>
  </si>
  <si>
    <t>https://www.heutink.com/int/CmsData/Artikelen/Fotos/4/0/400_067001/400_067001_main_or_1.jpg</t>
  </si>
  <si>
    <t>0176D0</t>
  </si>
  <si>
    <t>Puzzle Map: Oceania</t>
  </si>
  <si>
    <t>https://www.heutink.com/int/CmsData/Artikelen/Fotos/4/0/400_0176D0/400_0176D0_main_or_1.jpg</t>
  </si>
  <si>
    <t>Koda</t>
  </si>
  <si>
    <t>Opis</t>
  </si>
  <si>
    <t>Cena brez DDV</t>
  </si>
  <si>
    <t>Dolžina</t>
  </si>
  <si>
    <t>Širina</t>
  </si>
  <si>
    <t>Velikost</t>
  </si>
  <si>
    <t>Teža</t>
  </si>
  <si>
    <t>Povezava do slike</t>
  </si>
  <si>
    <t>Cena brez DDV s popustom</t>
  </si>
  <si>
    <t>Cena z DDV s popustom</t>
  </si>
  <si>
    <t>Popust:</t>
  </si>
  <si>
    <t>Količina</t>
  </si>
  <si>
    <t>SKUPAJ</t>
  </si>
  <si>
    <t>SKUPAJ:</t>
  </si>
  <si>
    <t>000100</t>
  </si>
  <si>
    <t>000200</t>
  </si>
  <si>
    <t>000300</t>
  </si>
  <si>
    <t>000400</t>
  </si>
  <si>
    <t>000500</t>
  </si>
  <si>
    <t>000600</t>
  </si>
  <si>
    <t>000700</t>
  </si>
  <si>
    <t>000800</t>
  </si>
  <si>
    <t>000900</t>
  </si>
  <si>
    <t>001050</t>
  </si>
  <si>
    <t>001100</t>
  </si>
  <si>
    <t>001200</t>
  </si>
  <si>
    <t>001240</t>
  </si>
  <si>
    <t>0012A0</t>
  </si>
  <si>
    <t>001300</t>
  </si>
  <si>
    <t>001400</t>
  </si>
  <si>
    <t>001440</t>
  </si>
  <si>
    <t>001450</t>
  </si>
  <si>
    <t>001500</t>
  </si>
  <si>
    <t>001550</t>
  </si>
  <si>
    <t>001600</t>
  </si>
  <si>
    <t>001700</t>
  </si>
  <si>
    <t>001730</t>
  </si>
  <si>
    <t>001740</t>
  </si>
  <si>
    <t>001770</t>
  </si>
  <si>
    <t>001800</t>
  </si>
  <si>
    <t>0018A0</t>
  </si>
  <si>
    <t>001900</t>
  </si>
  <si>
    <t>002000</t>
  </si>
  <si>
    <t>002100</t>
  </si>
  <si>
    <t>002200</t>
  </si>
  <si>
    <t>002300</t>
  </si>
  <si>
    <t>002400</t>
  </si>
  <si>
    <t>002410</t>
  </si>
  <si>
    <t>002420</t>
  </si>
  <si>
    <t>002500</t>
  </si>
  <si>
    <t>002520</t>
  </si>
  <si>
    <t>002550</t>
  </si>
  <si>
    <t>002600</t>
  </si>
  <si>
    <t>002700</t>
  </si>
  <si>
    <t>002720</t>
  </si>
  <si>
    <t>0027A3</t>
  </si>
  <si>
    <t>002813</t>
  </si>
  <si>
    <t>002820</t>
  </si>
  <si>
    <t>002821</t>
  </si>
  <si>
    <t>002823</t>
  </si>
  <si>
    <t>002830</t>
  </si>
  <si>
    <t>0028A0</t>
  </si>
  <si>
    <t>003003</t>
  </si>
  <si>
    <t>003020</t>
  </si>
  <si>
    <t>0030AG</t>
  </si>
  <si>
    <t>0030AM</t>
  </si>
  <si>
    <t>003103</t>
  </si>
  <si>
    <t>003120</t>
  </si>
  <si>
    <t>0031AG</t>
  </si>
  <si>
    <t>0031AM</t>
  </si>
  <si>
    <t>003203</t>
  </si>
  <si>
    <t>003210</t>
  </si>
  <si>
    <t>003220</t>
  </si>
  <si>
    <t>0032B0</t>
  </si>
  <si>
    <t>003303</t>
  </si>
  <si>
    <t>003320</t>
  </si>
  <si>
    <t>0033A0</t>
  </si>
  <si>
    <t>003401</t>
  </si>
  <si>
    <t>003402</t>
  </si>
  <si>
    <t>003403</t>
  </si>
  <si>
    <t>003503</t>
  </si>
  <si>
    <t>003520</t>
  </si>
  <si>
    <t>003603</t>
  </si>
  <si>
    <t>003620</t>
  </si>
  <si>
    <t>003700</t>
  </si>
  <si>
    <t>0037B1</t>
  </si>
  <si>
    <t>0037C1</t>
  </si>
  <si>
    <t>003800</t>
  </si>
  <si>
    <t>003900</t>
  </si>
  <si>
    <t>0039A0</t>
  </si>
  <si>
    <t>004000</t>
  </si>
  <si>
    <t>0040A0</t>
  </si>
  <si>
    <t>004100</t>
  </si>
  <si>
    <t>0041C1</t>
  </si>
  <si>
    <t>004300</t>
  </si>
  <si>
    <t>004400</t>
  </si>
  <si>
    <t>004500</t>
  </si>
  <si>
    <t>004550</t>
  </si>
  <si>
    <t>0045A0</t>
  </si>
  <si>
    <t>004600</t>
  </si>
  <si>
    <t>004700</t>
  </si>
  <si>
    <t>004800</t>
  </si>
  <si>
    <t>0048A0</t>
  </si>
  <si>
    <t>0048B0</t>
  </si>
  <si>
    <t>0048C0</t>
  </si>
  <si>
    <t>0048D1</t>
  </si>
  <si>
    <t>004900</t>
  </si>
  <si>
    <t>0049F0</t>
  </si>
  <si>
    <t>005050</t>
  </si>
  <si>
    <t>0050A0</t>
  </si>
  <si>
    <t>005100</t>
  </si>
  <si>
    <t>005200</t>
  </si>
  <si>
    <t>005300</t>
  </si>
  <si>
    <t>0053A0</t>
  </si>
  <si>
    <t>005400</t>
  </si>
  <si>
    <t>005402</t>
  </si>
  <si>
    <t>005405</t>
  </si>
  <si>
    <t>005407</t>
  </si>
  <si>
    <t>005409</t>
  </si>
  <si>
    <t>0054B4</t>
  </si>
  <si>
    <t>0054C4</t>
  </si>
  <si>
    <t>005500</t>
  </si>
  <si>
    <t>005550</t>
  </si>
  <si>
    <t>005600</t>
  </si>
  <si>
    <t>005602</t>
  </si>
  <si>
    <t>005603</t>
  </si>
  <si>
    <t>005604</t>
  </si>
  <si>
    <t>005610</t>
  </si>
  <si>
    <t>005614</t>
  </si>
  <si>
    <t>0056A0</t>
  </si>
  <si>
    <t>0056B3</t>
  </si>
  <si>
    <t>0056B4</t>
  </si>
  <si>
    <t>005700</t>
  </si>
  <si>
    <t>005702</t>
  </si>
  <si>
    <t>005705</t>
  </si>
  <si>
    <t>005707</t>
  </si>
  <si>
    <t>0057A0</t>
  </si>
  <si>
    <t>0057B4</t>
  </si>
  <si>
    <t>005800</t>
  </si>
  <si>
    <t>005900</t>
  </si>
  <si>
    <t>005902</t>
  </si>
  <si>
    <t>005905</t>
  </si>
  <si>
    <t>005907</t>
  </si>
  <si>
    <t>0059A4</t>
  </si>
  <si>
    <t>0060A3</t>
  </si>
  <si>
    <t>0060A5</t>
  </si>
  <si>
    <t>0060A7</t>
  </si>
  <si>
    <t>0060C0</t>
  </si>
  <si>
    <t>0060C2</t>
  </si>
  <si>
    <t>0060H3</t>
  </si>
  <si>
    <t>0060H5</t>
  </si>
  <si>
    <t>0060P3</t>
  </si>
  <si>
    <t>0060P5</t>
  </si>
  <si>
    <t>0060R3</t>
  </si>
  <si>
    <t>0060R5</t>
  </si>
  <si>
    <t>0061C0</t>
  </si>
  <si>
    <t>0061P0</t>
  </si>
  <si>
    <t>0061P2</t>
  </si>
  <si>
    <t>0061T0</t>
  </si>
  <si>
    <t>0061T2</t>
  </si>
  <si>
    <t>0061X0</t>
  </si>
  <si>
    <t>0061X2</t>
  </si>
  <si>
    <t>006200</t>
  </si>
  <si>
    <t>006201</t>
  </si>
  <si>
    <t>006202</t>
  </si>
  <si>
    <t>0062C1</t>
  </si>
  <si>
    <t>0063A0</t>
  </si>
  <si>
    <t>0063B0</t>
  </si>
  <si>
    <t>0063C0</t>
  </si>
  <si>
    <t>0063D0</t>
  </si>
  <si>
    <t>0063E1</t>
  </si>
  <si>
    <t>0063F0</t>
  </si>
  <si>
    <t>0063G0</t>
  </si>
  <si>
    <t>006400</t>
  </si>
  <si>
    <t>006600</t>
  </si>
  <si>
    <t>006700</t>
  </si>
  <si>
    <t>006800</t>
  </si>
  <si>
    <t>0069A0</t>
  </si>
  <si>
    <t>0069C0</t>
  </si>
  <si>
    <t>0070A0</t>
  </si>
  <si>
    <t>0070C0</t>
  </si>
  <si>
    <t>0071B0</t>
  </si>
  <si>
    <t>0071C0</t>
  </si>
  <si>
    <t>0072B0</t>
  </si>
  <si>
    <t>0072C0</t>
  </si>
  <si>
    <t>007300</t>
  </si>
  <si>
    <t>007410</t>
  </si>
  <si>
    <t>0074A0</t>
  </si>
  <si>
    <t>007510</t>
  </si>
  <si>
    <t>0076G0</t>
  </si>
  <si>
    <t>0076M0</t>
  </si>
  <si>
    <t>0077G0</t>
  </si>
  <si>
    <t>0077M0</t>
  </si>
  <si>
    <t>0078G0</t>
  </si>
  <si>
    <t>0078M0</t>
  </si>
  <si>
    <t>0079A0</t>
  </si>
  <si>
    <t>0079B0</t>
  </si>
  <si>
    <t>0079G0</t>
  </si>
  <si>
    <t>0079M0</t>
  </si>
  <si>
    <t>0080A0</t>
  </si>
  <si>
    <t>0080B0</t>
  </si>
  <si>
    <t>0080G0</t>
  </si>
  <si>
    <t>0080M0</t>
  </si>
  <si>
    <t>008100</t>
  </si>
  <si>
    <t>008200</t>
  </si>
  <si>
    <t>0083GC</t>
  </si>
  <si>
    <t>0083MC</t>
  </si>
  <si>
    <t>0084AM</t>
  </si>
  <si>
    <t>0084G0</t>
  </si>
  <si>
    <t>0085G0</t>
  </si>
  <si>
    <t>0085M0</t>
  </si>
  <si>
    <t>008601</t>
  </si>
  <si>
    <t>0086B0</t>
  </si>
  <si>
    <t>0086G0</t>
  </si>
  <si>
    <t>0086M0</t>
  </si>
  <si>
    <t>008700</t>
  </si>
  <si>
    <t>008800</t>
  </si>
  <si>
    <t>0090AG</t>
  </si>
  <si>
    <t>0090AM</t>
  </si>
  <si>
    <t>0091AG</t>
  </si>
  <si>
    <t>0091AM</t>
  </si>
  <si>
    <t>009200</t>
  </si>
  <si>
    <t>0092A0</t>
  </si>
  <si>
    <t>009300</t>
  </si>
  <si>
    <t>009400</t>
  </si>
  <si>
    <t>009500</t>
  </si>
  <si>
    <t>0095B0</t>
  </si>
  <si>
    <t>0095B1</t>
  </si>
  <si>
    <t>0095B2</t>
  </si>
  <si>
    <t>0096A0</t>
  </si>
  <si>
    <t>009700</t>
  </si>
  <si>
    <t>009800</t>
  </si>
  <si>
    <t>009900</t>
  </si>
  <si>
    <t>009950</t>
  </si>
  <si>
    <t>0100A0</t>
  </si>
  <si>
    <t>0100A1</t>
  </si>
  <si>
    <t>0100A2</t>
  </si>
  <si>
    <t>0100A3</t>
  </si>
  <si>
    <t>010201</t>
  </si>
  <si>
    <t>010301</t>
  </si>
  <si>
    <t>010401</t>
  </si>
  <si>
    <t>0104A0</t>
  </si>
  <si>
    <t>010502</t>
  </si>
  <si>
    <t>0105A1</t>
  </si>
  <si>
    <t>0105B0</t>
  </si>
  <si>
    <t>010600</t>
  </si>
  <si>
    <t>0106A0</t>
  </si>
  <si>
    <t>0106E0</t>
  </si>
  <si>
    <t>010701</t>
  </si>
  <si>
    <t>010750</t>
  </si>
  <si>
    <t>0107A1</t>
  </si>
  <si>
    <t>010801</t>
  </si>
  <si>
    <t>0108A1</t>
  </si>
  <si>
    <t>0108B1</t>
  </si>
  <si>
    <t>0108C0</t>
  </si>
  <si>
    <t>011000</t>
  </si>
  <si>
    <t>011010</t>
  </si>
  <si>
    <t>011100</t>
  </si>
  <si>
    <t>011150</t>
  </si>
  <si>
    <t>011160</t>
  </si>
  <si>
    <t>0111A0</t>
  </si>
  <si>
    <t>0111B0</t>
  </si>
  <si>
    <t>0111C0</t>
  </si>
  <si>
    <t>0111D0</t>
  </si>
  <si>
    <t>0111E0</t>
  </si>
  <si>
    <t>0111F0</t>
  </si>
  <si>
    <t>0111G0</t>
  </si>
  <si>
    <t>0111H0</t>
  </si>
  <si>
    <t>0111I0</t>
  </si>
  <si>
    <t>0111J0</t>
  </si>
  <si>
    <t>0111K0</t>
  </si>
  <si>
    <t>0111L0</t>
  </si>
  <si>
    <t>0111M0</t>
  </si>
  <si>
    <t>0111N0</t>
  </si>
  <si>
    <t>0111P0</t>
  </si>
  <si>
    <t>011200</t>
  </si>
  <si>
    <t>011250</t>
  </si>
  <si>
    <t>0112A0</t>
  </si>
  <si>
    <t>011300</t>
  </si>
  <si>
    <t>0113A0</t>
  </si>
  <si>
    <t>011400</t>
  </si>
  <si>
    <t>0114A0</t>
  </si>
  <si>
    <t>011500</t>
  </si>
  <si>
    <t>011600</t>
  </si>
  <si>
    <t>011700</t>
  </si>
  <si>
    <t>0117A0</t>
  </si>
  <si>
    <t>0117B0</t>
  </si>
  <si>
    <t>0117C0</t>
  </si>
  <si>
    <t>011800</t>
  </si>
  <si>
    <t>011900</t>
  </si>
  <si>
    <t>012200</t>
  </si>
  <si>
    <t>012300</t>
  </si>
  <si>
    <t>012400</t>
  </si>
  <si>
    <t>012500</t>
  </si>
  <si>
    <t>012600</t>
  </si>
  <si>
    <t>012700</t>
  </si>
  <si>
    <t>012800</t>
  </si>
  <si>
    <t>012901</t>
  </si>
  <si>
    <t>012902</t>
  </si>
  <si>
    <t>013000</t>
  </si>
  <si>
    <t>013100</t>
  </si>
  <si>
    <t>013200</t>
  </si>
  <si>
    <t>013250</t>
  </si>
  <si>
    <t>0132A0</t>
  </si>
  <si>
    <t>0132B0</t>
  </si>
  <si>
    <t>0132C0</t>
  </si>
  <si>
    <t>013300</t>
  </si>
  <si>
    <t>013401</t>
  </si>
  <si>
    <t>013500</t>
  </si>
  <si>
    <t>013600</t>
  </si>
  <si>
    <t>013701</t>
  </si>
  <si>
    <t>0138B0</t>
  </si>
  <si>
    <t>0138G0</t>
  </si>
  <si>
    <t>0138M0</t>
  </si>
  <si>
    <t>013901</t>
  </si>
  <si>
    <t>014001</t>
  </si>
  <si>
    <t>014100</t>
  </si>
  <si>
    <t>0142A0</t>
  </si>
  <si>
    <t>0142B0</t>
  </si>
  <si>
    <t>0142C4</t>
  </si>
  <si>
    <t>0142D1</t>
  </si>
  <si>
    <t>014301</t>
  </si>
  <si>
    <t>014401</t>
  </si>
  <si>
    <t>014500</t>
  </si>
  <si>
    <t>014600</t>
  </si>
  <si>
    <t>014700</t>
  </si>
  <si>
    <t>014800</t>
  </si>
  <si>
    <t>014901</t>
  </si>
  <si>
    <t>015301</t>
  </si>
  <si>
    <t>015401</t>
  </si>
  <si>
    <t>015501</t>
  </si>
  <si>
    <t>015700</t>
  </si>
  <si>
    <t>0157A0</t>
  </si>
  <si>
    <t>0157B0</t>
  </si>
  <si>
    <t>015801</t>
  </si>
  <si>
    <t>016300</t>
  </si>
  <si>
    <t>016400</t>
  </si>
  <si>
    <t>016500</t>
  </si>
  <si>
    <t>0165B0</t>
  </si>
  <si>
    <t>016602</t>
  </si>
  <si>
    <t>016603</t>
  </si>
  <si>
    <t>0166A0</t>
  </si>
  <si>
    <t>0166A1</t>
  </si>
  <si>
    <t>0166B0</t>
  </si>
  <si>
    <t>0166B1</t>
  </si>
  <si>
    <t>0166C2</t>
  </si>
  <si>
    <t>0166C3</t>
  </si>
  <si>
    <t>016914</t>
  </si>
  <si>
    <t>017001</t>
  </si>
  <si>
    <t>017301</t>
  </si>
  <si>
    <t>017400</t>
  </si>
  <si>
    <t>0174A0</t>
  </si>
  <si>
    <t>0174A1</t>
  </si>
  <si>
    <t>0174A2</t>
  </si>
  <si>
    <t>0174A3</t>
  </si>
  <si>
    <t>0174A4</t>
  </si>
  <si>
    <t>0174A5</t>
  </si>
  <si>
    <t>017500</t>
  </si>
  <si>
    <t>0175A0</t>
  </si>
  <si>
    <t>0175B0</t>
  </si>
  <si>
    <t>0175C0</t>
  </si>
  <si>
    <t>0175D0</t>
  </si>
  <si>
    <t>0175E0</t>
  </si>
  <si>
    <t>0175H0</t>
  </si>
  <si>
    <t>0175J0</t>
  </si>
  <si>
    <t>0175K0</t>
  </si>
  <si>
    <t>0176B0</t>
  </si>
  <si>
    <t>0176C0</t>
  </si>
  <si>
    <t>0176E0</t>
  </si>
  <si>
    <t>0176F0</t>
  </si>
  <si>
    <t>0176G0</t>
  </si>
  <si>
    <t>017700</t>
  </si>
  <si>
    <t>017706</t>
  </si>
  <si>
    <t>0177A0</t>
  </si>
  <si>
    <t>0177B0</t>
  </si>
  <si>
    <t>017901</t>
  </si>
  <si>
    <t>018000</t>
  </si>
  <si>
    <t>018050</t>
  </si>
  <si>
    <t>018100</t>
  </si>
  <si>
    <t>018201</t>
  </si>
  <si>
    <t>018301</t>
  </si>
  <si>
    <t>018500</t>
  </si>
  <si>
    <t>018600</t>
  </si>
  <si>
    <t>018700</t>
  </si>
  <si>
    <t>018801</t>
  </si>
  <si>
    <t>018802</t>
  </si>
  <si>
    <t>018803</t>
  </si>
  <si>
    <t>018804</t>
  </si>
  <si>
    <t>018805</t>
  </si>
  <si>
    <t>018806</t>
  </si>
  <si>
    <t>018807</t>
  </si>
  <si>
    <t>018808</t>
  </si>
  <si>
    <t>018809</t>
  </si>
  <si>
    <t>018810</t>
  </si>
  <si>
    <t>018811</t>
  </si>
  <si>
    <t>018812</t>
  </si>
  <si>
    <t>018813</t>
  </si>
  <si>
    <t>018814</t>
  </si>
  <si>
    <t>018815</t>
  </si>
  <si>
    <t>018816</t>
  </si>
  <si>
    <t>0188A0</t>
  </si>
  <si>
    <t>0188B1</t>
  </si>
  <si>
    <t>0188F1</t>
  </si>
  <si>
    <t>018900</t>
  </si>
  <si>
    <t>0190G0</t>
  </si>
  <si>
    <t>0190M0</t>
  </si>
  <si>
    <t>019100</t>
  </si>
  <si>
    <t>019200</t>
  </si>
  <si>
    <t>019300</t>
  </si>
  <si>
    <t>019400</t>
  </si>
  <si>
    <t>0194A0</t>
  </si>
  <si>
    <t>019500</t>
  </si>
  <si>
    <t>0195A1</t>
  </si>
  <si>
    <t>0195B0</t>
  </si>
  <si>
    <t>019600</t>
  </si>
  <si>
    <t>0196A1</t>
  </si>
  <si>
    <t>0196B0</t>
  </si>
  <si>
    <t>019700</t>
  </si>
  <si>
    <t>0197A1</t>
  </si>
  <si>
    <t>0197B0</t>
  </si>
  <si>
    <t>0198A0</t>
  </si>
  <si>
    <t>0198B0</t>
  </si>
  <si>
    <t>0198C0</t>
  </si>
  <si>
    <t>0198D0</t>
  </si>
  <si>
    <t>0199A0</t>
  </si>
  <si>
    <t>0199B0</t>
  </si>
  <si>
    <t>0199C0</t>
  </si>
  <si>
    <t>0199D0</t>
  </si>
  <si>
    <t>0199E0</t>
  </si>
  <si>
    <t>020050</t>
  </si>
  <si>
    <t>020100</t>
  </si>
  <si>
    <t>020201</t>
  </si>
  <si>
    <t>020301</t>
  </si>
  <si>
    <t>020400</t>
  </si>
  <si>
    <t>020500</t>
  </si>
  <si>
    <t>020600</t>
  </si>
  <si>
    <t>020700</t>
  </si>
  <si>
    <t>022600</t>
  </si>
  <si>
    <t>022700</t>
  </si>
  <si>
    <t>022800</t>
  </si>
  <si>
    <t>022900</t>
  </si>
  <si>
    <t>0229A0</t>
  </si>
  <si>
    <t>023000</t>
  </si>
  <si>
    <t>023100</t>
  </si>
  <si>
    <t>023200</t>
  </si>
  <si>
    <t>023300</t>
  </si>
  <si>
    <t>0233A0</t>
  </si>
  <si>
    <t>0233B0</t>
  </si>
  <si>
    <t>023501</t>
  </si>
  <si>
    <t>023600</t>
  </si>
  <si>
    <t>0236B0</t>
  </si>
  <si>
    <t>023700</t>
  </si>
  <si>
    <t>023800</t>
  </si>
  <si>
    <t>023900</t>
  </si>
  <si>
    <t>024001</t>
  </si>
  <si>
    <t>024100</t>
  </si>
  <si>
    <t>024200</t>
  </si>
  <si>
    <t>024300</t>
  </si>
  <si>
    <t>024900</t>
  </si>
  <si>
    <t>0250G0</t>
  </si>
  <si>
    <t>0250M0</t>
  </si>
  <si>
    <t>025100</t>
  </si>
  <si>
    <t>0252G0</t>
  </si>
  <si>
    <t>0252M0</t>
  </si>
  <si>
    <t>025400</t>
  </si>
  <si>
    <t>026000</t>
  </si>
  <si>
    <t>027000</t>
  </si>
  <si>
    <t>027101</t>
  </si>
  <si>
    <t>027200</t>
  </si>
  <si>
    <t>0280G0</t>
  </si>
  <si>
    <t>0280M0</t>
  </si>
  <si>
    <t>0290G0</t>
  </si>
  <si>
    <t>0290M0</t>
  </si>
  <si>
    <t>0291G0</t>
  </si>
  <si>
    <t>0291M0</t>
  </si>
  <si>
    <t>0292G0</t>
  </si>
  <si>
    <t>0292M0</t>
  </si>
  <si>
    <t>0293G0</t>
  </si>
  <si>
    <t>0293M0</t>
  </si>
  <si>
    <t>035000</t>
  </si>
  <si>
    <t>040000</t>
  </si>
  <si>
    <t>040100</t>
  </si>
  <si>
    <t>040500</t>
  </si>
  <si>
    <t>040600</t>
  </si>
  <si>
    <t>040700</t>
  </si>
  <si>
    <t>040800</t>
  </si>
  <si>
    <t>040900</t>
  </si>
  <si>
    <t>041100</t>
  </si>
  <si>
    <t>041200</t>
  </si>
  <si>
    <t>041300</t>
  </si>
  <si>
    <t>041900</t>
  </si>
  <si>
    <t>042100</t>
  </si>
  <si>
    <t>042200</t>
  </si>
  <si>
    <t>042300</t>
  </si>
  <si>
    <t>042400</t>
  </si>
  <si>
    <t>042500</t>
  </si>
  <si>
    <t>042600</t>
  </si>
  <si>
    <t>042700</t>
  </si>
  <si>
    <t>042800</t>
  </si>
  <si>
    <t>042900</t>
  </si>
  <si>
    <t>043000</t>
  </si>
  <si>
    <t>043100</t>
  </si>
  <si>
    <t>043200</t>
  </si>
  <si>
    <t>043300</t>
  </si>
  <si>
    <t>043500</t>
  </si>
  <si>
    <t>044100</t>
  </si>
  <si>
    <t>044200</t>
  </si>
  <si>
    <t>044300</t>
  </si>
  <si>
    <t>044350</t>
  </si>
  <si>
    <t>044400</t>
  </si>
  <si>
    <t>044450</t>
  </si>
  <si>
    <t>044500</t>
  </si>
  <si>
    <t>044510</t>
  </si>
  <si>
    <t>044520</t>
  </si>
  <si>
    <t>044530</t>
  </si>
  <si>
    <t>044540</t>
  </si>
  <si>
    <t>044550</t>
  </si>
  <si>
    <t>044560</t>
  </si>
  <si>
    <t>044570</t>
  </si>
  <si>
    <t>044580</t>
  </si>
  <si>
    <t>044590</t>
  </si>
  <si>
    <t>044600</t>
  </si>
  <si>
    <t>044610</t>
  </si>
  <si>
    <t>044620</t>
  </si>
  <si>
    <t>044630</t>
  </si>
  <si>
    <t>044640</t>
  </si>
  <si>
    <t>044650</t>
  </si>
  <si>
    <t>044660</t>
  </si>
  <si>
    <t>044670</t>
  </si>
  <si>
    <t>044680</t>
  </si>
  <si>
    <t>044690</t>
  </si>
  <si>
    <t>044700</t>
  </si>
  <si>
    <t>045100</t>
  </si>
  <si>
    <t>045200</t>
  </si>
  <si>
    <t>045300</t>
  </si>
  <si>
    <t>045400</t>
  </si>
  <si>
    <t>045500</t>
  </si>
  <si>
    <t>045600</t>
  </si>
  <si>
    <t>045700</t>
  </si>
  <si>
    <t>045800</t>
  </si>
  <si>
    <t>046000</t>
  </si>
  <si>
    <t>046100</t>
  </si>
  <si>
    <t>046400</t>
  </si>
  <si>
    <t>046500</t>
  </si>
  <si>
    <t>046600</t>
  </si>
  <si>
    <t>046700</t>
  </si>
  <si>
    <t>046800</t>
  </si>
  <si>
    <t>046900</t>
  </si>
  <si>
    <t>047500</t>
  </si>
  <si>
    <t>047600</t>
  </si>
  <si>
    <t>047800</t>
  </si>
  <si>
    <t>047900</t>
  </si>
  <si>
    <t>048000</t>
  </si>
  <si>
    <t>047700</t>
  </si>
  <si>
    <t>048200</t>
  </si>
  <si>
    <t>048500</t>
  </si>
  <si>
    <t>048600</t>
  </si>
  <si>
    <t>048700</t>
  </si>
  <si>
    <t>048800</t>
  </si>
  <si>
    <t>048900</t>
  </si>
  <si>
    <t>049000</t>
  </si>
  <si>
    <t>049100</t>
  </si>
  <si>
    <t>049200</t>
  </si>
  <si>
    <t>049300</t>
  </si>
  <si>
    <t>049400</t>
  </si>
  <si>
    <t>049500</t>
  </si>
  <si>
    <t>049600</t>
  </si>
  <si>
    <t>049700</t>
  </si>
  <si>
    <t>050000</t>
  </si>
  <si>
    <t>060001</t>
  </si>
  <si>
    <t>060101</t>
  </si>
  <si>
    <t>060201</t>
  </si>
  <si>
    <t>060301</t>
  </si>
  <si>
    <t>060401</t>
  </si>
  <si>
    <t>060501</t>
  </si>
  <si>
    <t>060601</t>
  </si>
  <si>
    <t>060701</t>
  </si>
  <si>
    <t>060801</t>
  </si>
  <si>
    <t>060901</t>
  </si>
  <si>
    <t>061001</t>
  </si>
  <si>
    <t>061101</t>
  </si>
  <si>
    <t>061201</t>
  </si>
  <si>
    <t>061301</t>
  </si>
  <si>
    <t>061401</t>
  </si>
  <si>
    <t>061501</t>
  </si>
  <si>
    <t>061601</t>
  </si>
  <si>
    <t>061701</t>
  </si>
  <si>
    <t>061801</t>
  </si>
  <si>
    <t>061901</t>
  </si>
  <si>
    <t>062001</t>
  </si>
  <si>
    <t>062101</t>
  </si>
  <si>
    <t>062201</t>
  </si>
  <si>
    <t>062301</t>
  </si>
  <si>
    <t>062401</t>
  </si>
  <si>
    <t>062701</t>
  </si>
  <si>
    <t>062801</t>
  </si>
  <si>
    <t>063001</t>
  </si>
  <si>
    <t>063301</t>
  </si>
  <si>
    <t>063401</t>
  </si>
  <si>
    <t>063701</t>
  </si>
  <si>
    <t>066501</t>
  </si>
  <si>
    <t>066601</t>
  </si>
  <si>
    <t>067100</t>
  </si>
  <si>
    <t>067200</t>
  </si>
  <si>
    <t>067300</t>
  </si>
  <si>
    <t>067400</t>
  </si>
  <si>
    <t>069400</t>
  </si>
  <si>
    <t>069401</t>
  </si>
  <si>
    <t>069500</t>
  </si>
  <si>
    <t>069551</t>
  </si>
  <si>
    <t>076001</t>
  </si>
  <si>
    <t>076101</t>
  </si>
  <si>
    <t>076201</t>
  </si>
  <si>
    <t>076301</t>
  </si>
  <si>
    <t>076401</t>
  </si>
  <si>
    <t>076501</t>
  </si>
  <si>
    <t>077001</t>
  </si>
  <si>
    <t>078000</t>
  </si>
  <si>
    <t>085000</t>
  </si>
  <si>
    <t>085101</t>
  </si>
  <si>
    <t>085201</t>
  </si>
  <si>
    <t>085500</t>
  </si>
  <si>
    <t>085550</t>
  </si>
  <si>
    <t>164000</t>
  </si>
  <si>
    <t>164100</t>
  </si>
  <si>
    <t>164200</t>
  </si>
  <si>
    <t>164300</t>
  </si>
  <si>
    <t>164400</t>
  </si>
  <si>
    <t>1860001</t>
  </si>
  <si>
    <t>200000</t>
  </si>
  <si>
    <t>301501</t>
  </si>
  <si>
    <t>310000</t>
  </si>
  <si>
    <t>310101</t>
  </si>
  <si>
    <t>310900</t>
  </si>
  <si>
    <t>315000</t>
  </si>
  <si>
    <t>320000</t>
  </si>
  <si>
    <t>383200</t>
  </si>
  <si>
    <t>400200</t>
  </si>
  <si>
    <t>400201</t>
  </si>
  <si>
    <t>400401</t>
  </si>
  <si>
    <t>401400</t>
  </si>
  <si>
    <t>401500</t>
  </si>
  <si>
    <t>401550</t>
  </si>
  <si>
    <t>401600</t>
  </si>
  <si>
    <t>401700</t>
  </si>
  <si>
    <t>401800</t>
  </si>
  <si>
    <t>401900</t>
  </si>
  <si>
    <t>402000</t>
  </si>
  <si>
    <t>402001</t>
  </si>
  <si>
    <t>402100</t>
  </si>
  <si>
    <t>402200</t>
  </si>
  <si>
    <t>402300</t>
  </si>
  <si>
    <t>402400</t>
  </si>
  <si>
    <t>402500</t>
  </si>
  <si>
    <t>402600</t>
  </si>
  <si>
    <t>402900</t>
  </si>
  <si>
    <t>403000</t>
  </si>
  <si>
    <t>403100</t>
  </si>
  <si>
    <t>403200</t>
  </si>
  <si>
    <t>403300</t>
  </si>
  <si>
    <t>403400</t>
  </si>
  <si>
    <t>403500</t>
  </si>
  <si>
    <t>403600</t>
  </si>
  <si>
    <t>403800</t>
  </si>
  <si>
    <t>403900</t>
  </si>
  <si>
    <t>404000</t>
  </si>
  <si>
    <t>404100</t>
  </si>
  <si>
    <t>404101</t>
  </si>
  <si>
    <t>404102</t>
  </si>
  <si>
    <t>404200</t>
  </si>
  <si>
    <t>404300</t>
  </si>
  <si>
    <t>404500</t>
  </si>
  <si>
    <t>404600</t>
  </si>
  <si>
    <t>404800</t>
  </si>
  <si>
    <t>405000</t>
  </si>
  <si>
    <t>405100</t>
  </si>
  <si>
    <t>405300</t>
  </si>
  <si>
    <t>405500</t>
  </si>
  <si>
    <t>406000</t>
  </si>
  <si>
    <t>406200</t>
  </si>
  <si>
    <t>406201</t>
  </si>
  <si>
    <t>406500</t>
  </si>
  <si>
    <t>406501</t>
  </si>
  <si>
    <t>406502</t>
  </si>
  <si>
    <t>406503</t>
  </si>
  <si>
    <t>406504</t>
  </si>
  <si>
    <t>406505</t>
  </si>
  <si>
    <t>406506</t>
  </si>
  <si>
    <t>407000</t>
  </si>
  <si>
    <t>407100</t>
  </si>
  <si>
    <t>407200</t>
  </si>
  <si>
    <t>407300</t>
  </si>
  <si>
    <t>408000</t>
  </si>
  <si>
    <t>408100</t>
  </si>
  <si>
    <t>408200</t>
  </si>
  <si>
    <t>408300</t>
  </si>
  <si>
    <t>408400</t>
  </si>
  <si>
    <t>408500</t>
  </si>
  <si>
    <t>408600</t>
  </si>
  <si>
    <t>408700</t>
  </si>
  <si>
    <t>408800</t>
  </si>
  <si>
    <t>408900</t>
  </si>
  <si>
    <t>409000</t>
  </si>
  <si>
    <t>409100</t>
  </si>
  <si>
    <t>409200</t>
  </si>
  <si>
    <t>620000</t>
  </si>
  <si>
    <t>620100</t>
  </si>
  <si>
    <t>620200</t>
  </si>
  <si>
    <t>620300</t>
  </si>
  <si>
    <t>620400</t>
  </si>
  <si>
    <t>620500</t>
  </si>
  <si>
    <t>620600</t>
  </si>
  <si>
    <t>620700</t>
  </si>
  <si>
    <t>620800</t>
  </si>
  <si>
    <t>620900</t>
  </si>
  <si>
    <t>621000</t>
  </si>
  <si>
    <t>621100</t>
  </si>
  <si>
    <t>621200</t>
  </si>
  <si>
    <t>621300</t>
  </si>
  <si>
    <t>702300</t>
  </si>
  <si>
    <t>706000</t>
  </si>
  <si>
    <t>720100</t>
  </si>
  <si>
    <t>720200</t>
  </si>
  <si>
    <t>720300</t>
  </si>
  <si>
    <t>720400</t>
  </si>
  <si>
    <t>720500</t>
  </si>
  <si>
    <t>720600</t>
  </si>
  <si>
    <t>720700</t>
  </si>
  <si>
    <t>720800</t>
  </si>
  <si>
    <t>720900</t>
  </si>
  <si>
    <t>721000</t>
  </si>
  <si>
    <t>721100</t>
  </si>
  <si>
    <t>721150</t>
  </si>
  <si>
    <t>721200</t>
  </si>
  <si>
    <t>721300</t>
  </si>
  <si>
    <t>721400</t>
  </si>
  <si>
    <t>721500</t>
  </si>
  <si>
    <t>721600</t>
  </si>
  <si>
    <t>721700</t>
  </si>
  <si>
    <t>721800</t>
  </si>
  <si>
    <t>730400</t>
  </si>
  <si>
    <t>730500</t>
  </si>
  <si>
    <t>731700</t>
  </si>
  <si>
    <t>740500</t>
  </si>
  <si>
    <t>770100</t>
  </si>
  <si>
    <t>770300</t>
  </si>
  <si>
    <t>912400</t>
  </si>
  <si>
    <t>912900</t>
  </si>
  <si>
    <t>915700</t>
  </si>
  <si>
    <t>924200</t>
  </si>
  <si>
    <t>924600</t>
  </si>
  <si>
    <t>950010</t>
  </si>
  <si>
    <t>950100</t>
  </si>
  <si>
    <t>950200</t>
  </si>
  <si>
    <t>950300</t>
  </si>
  <si>
    <t>950400</t>
  </si>
  <si>
    <t>950500</t>
  </si>
  <si>
    <t>950600</t>
  </si>
  <si>
    <t>950700</t>
  </si>
  <si>
    <t>950800</t>
  </si>
  <si>
    <t>950900</t>
  </si>
  <si>
    <t>972500</t>
  </si>
  <si>
    <t>972600</t>
  </si>
  <si>
    <t>975600</t>
  </si>
  <si>
    <t>976000</t>
  </si>
  <si>
    <t>E085045</t>
  </si>
  <si>
    <t>E523320</t>
  </si>
  <si>
    <t>E750774</t>
  </si>
  <si>
    <t>S2015L01</t>
  </si>
  <si>
    <t>S2015L02</t>
  </si>
  <si>
    <t>172700</t>
  </si>
  <si>
    <t>531500</t>
  </si>
  <si>
    <t>ELC4010</t>
  </si>
  <si>
    <t>ELC4015</t>
  </si>
  <si>
    <t>ELCSP3043</t>
  </si>
  <si>
    <t>ELCSP4061</t>
  </si>
  <si>
    <t>ELCSP4062</t>
  </si>
  <si>
    <t>ELCSP4066</t>
  </si>
  <si>
    <t>ELCSP4068</t>
  </si>
  <si>
    <t>ELCSP4073</t>
  </si>
  <si>
    <t>ELCSP5081</t>
  </si>
  <si>
    <t>ELCSP5086</t>
  </si>
  <si>
    <t>00157001</t>
  </si>
  <si>
    <t>00157002</t>
  </si>
  <si>
    <t>00157003</t>
  </si>
  <si>
    <t>0018A003</t>
  </si>
  <si>
    <t>0018A005</t>
  </si>
  <si>
    <t>0018A006</t>
  </si>
  <si>
    <t>00190001</t>
  </si>
  <si>
    <t>00190002</t>
  </si>
  <si>
    <t>00190003</t>
  </si>
  <si>
    <t>00190004</t>
  </si>
  <si>
    <t>00190011</t>
  </si>
  <si>
    <t>00200001</t>
  </si>
  <si>
    <t>00200002</t>
  </si>
  <si>
    <t>00200003</t>
  </si>
  <si>
    <t>00200004</t>
  </si>
  <si>
    <t>00200011</t>
  </si>
  <si>
    <t>00210001</t>
  </si>
  <si>
    <t>00210002</t>
  </si>
  <si>
    <t>00210003</t>
  </si>
  <si>
    <t>00210004</t>
  </si>
  <si>
    <t>00220001</t>
  </si>
  <si>
    <t>00220002</t>
  </si>
  <si>
    <t>00220003</t>
  </si>
  <si>
    <t>00220004</t>
  </si>
  <si>
    <t>00230001</t>
  </si>
  <si>
    <t>00230003</t>
  </si>
  <si>
    <t>00230004</t>
  </si>
  <si>
    <t>00230005</t>
  </si>
  <si>
    <t>00230006</t>
  </si>
  <si>
    <t>00230008</t>
  </si>
  <si>
    <t>00230009</t>
  </si>
  <si>
    <t>00230010</t>
  </si>
  <si>
    <t>00230011</t>
  </si>
  <si>
    <t>00230012</t>
  </si>
  <si>
    <t>00230013</t>
  </si>
  <si>
    <t>00230014</t>
  </si>
  <si>
    <t>00230015</t>
  </si>
  <si>
    <t>00230016</t>
  </si>
  <si>
    <t>00230017</t>
  </si>
  <si>
    <t>00230018</t>
  </si>
  <si>
    <t>00240001</t>
  </si>
  <si>
    <t>00240003</t>
  </si>
  <si>
    <t>00240005</t>
  </si>
  <si>
    <t>00242001</t>
  </si>
  <si>
    <t>00250001</t>
  </si>
  <si>
    <t>00260001</t>
  </si>
  <si>
    <t>00370002</t>
  </si>
  <si>
    <t>00370003</t>
  </si>
  <si>
    <t>00370005</t>
  </si>
  <si>
    <t>00370007</t>
  </si>
  <si>
    <t>00410001</t>
  </si>
  <si>
    <t>00450001</t>
  </si>
  <si>
    <t>00480011</t>
  </si>
  <si>
    <t>00490040</t>
  </si>
  <si>
    <t>00490041</t>
  </si>
  <si>
    <t>00490042</t>
  </si>
  <si>
    <t>00490043</t>
  </si>
  <si>
    <t>00490044</t>
  </si>
  <si>
    <t>0063A001</t>
  </si>
  <si>
    <t>0063A002</t>
  </si>
  <si>
    <t>0063A003</t>
  </si>
  <si>
    <t>0063A004</t>
  </si>
  <si>
    <t>0063A005</t>
  </si>
  <si>
    <t>0063A006</t>
  </si>
  <si>
    <t>0063A007</t>
  </si>
  <si>
    <t>0063A008</t>
  </si>
  <si>
    <t>0063A009</t>
  </si>
  <si>
    <t>0063A010</t>
  </si>
  <si>
    <t>0063A011</t>
  </si>
  <si>
    <t>0063A012</t>
  </si>
  <si>
    <t>0063A013</t>
  </si>
  <si>
    <t>0063A017</t>
  </si>
  <si>
    <t>0076G001</t>
  </si>
  <si>
    <t>0076M001</t>
  </si>
  <si>
    <t>00810001</t>
  </si>
  <si>
    <t>00860040</t>
  </si>
  <si>
    <t>00860041</t>
  </si>
  <si>
    <t>00860043</t>
  </si>
  <si>
    <t>00860046</t>
  </si>
  <si>
    <t>00860048</t>
  </si>
  <si>
    <t>0086G022</t>
  </si>
  <si>
    <t>0086G023</t>
  </si>
  <si>
    <t>0086G024</t>
  </si>
  <si>
    <t>0086G025</t>
  </si>
  <si>
    <t>0086G026</t>
  </si>
  <si>
    <t>0086G027</t>
  </si>
  <si>
    <t>0086G028</t>
  </si>
  <si>
    <t>0086G029</t>
  </si>
  <si>
    <t>0086G032</t>
  </si>
  <si>
    <t>0086G033</t>
  </si>
  <si>
    <t>0086G034</t>
  </si>
  <si>
    <t>0086G035</t>
  </si>
  <si>
    <t>0086G036</t>
  </si>
  <si>
    <t>0086G037</t>
  </si>
  <si>
    <t>0086G038</t>
  </si>
  <si>
    <t>0086G039</t>
  </si>
  <si>
    <t>0086M022</t>
  </si>
  <si>
    <t>0086M023</t>
  </si>
  <si>
    <t>0086M024</t>
  </si>
  <si>
    <t>0086M025</t>
  </si>
  <si>
    <t>0086M026</t>
  </si>
  <si>
    <t>0086M027</t>
  </si>
  <si>
    <t>0086M028</t>
  </si>
  <si>
    <t>0086M029</t>
  </si>
  <si>
    <t>0086M032</t>
  </si>
  <si>
    <t>0086M033</t>
  </si>
  <si>
    <t>0086M034</t>
  </si>
  <si>
    <t>0086M035</t>
  </si>
  <si>
    <t>0086M036</t>
  </si>
  <si>
    <t>0086M037</t>
  </si>
  <si>
    <t>0086M038</t>
  </si>
  <si>
    <t>0086M039</t>
  </si>
  <si>
    <t>00870001</t>
  </si>
  <si>
    <t>00900010</t>
  </si>
  <si>
    <t>0090G001</t>
  </si>
  <si>
    <t>0090G002</t>
  </si>
  <si>
    <t>0090G003</t>
  </si>
  <si>
    <t>0090G004</t>
  </si>
  <si>
    <t>0090G005</t>
  </si>
  <si>
    <t>0090G006</t>
  </si>
  <si>
    <t>0090G007</t>
  </si>
  <si>
    <t>0090G008</t>
  </si>
  <si>
    <t>0090G009</t>
  </si>
  <si>
    <t>0090M001</t>
  </si>
  <si>
    <t>0090M002</t>
  </si>
  <si>
    <t>0090M003</t>
  </si>
  <si>
    <t>0090M004</t>
  </si>
  <si>
    <t>0090M005</t>
  </si>
  <si>
    <t>0090M006</t>
  </si>
  <si>
    <t>0090M007</t>
  </si>
  <si>
    <t>0090M008</t>
  </si>
  <si>
    <t>0090M009</t>
  </si>
  <si>
    <t>00920004</t>
  </si>
  <si>
    <t>00950002</t>
  </si>
  <si>
    <t>00950003</t>
  </si>
  <si>
    <t>00950004</t>
  </si>
  <si>
    <t>00950005</t>
  </si>
  <si>
    <t>00950006</t>
  </si>
  <si>
    <t>00950007</t>
  </si>
  <si>
    <t>00950008</t>
  </si>
  <si>
    <t>00950009</t>
  </si>
  <si>
    <t>00950010</t>
  </si>
  <si>
    <t>00950011</t>
  </si>
  <si>
    <t>00950012</t>
  </si>
  <si>
    <t>0132A001</t>
  </si>
  <si>
    <t>0132A002</t>
  </si>
  <si>
    <t>0132A003</t>
  </si>
  <si>
    <t>0132A004</t>
  </si>
  <si>
    <t>0132A007</t>
  </si>
  <si>
    <t>01360002</t>
  </si>
  <si>
    <t>01360004</t>
  </si>
  <si>
    <t>01360006</t>
  </si>
  <si>
    <t>01730101</t>
  </si>
  <si>
    <t>0175A001</t>
  </si>
  <si>
    <t>0175A002</t>
  </si>
  <si>
    <t>0175A003</t>
  </si>
  <si>
    <t>0175B001</t>
  </si>
  <si>
    <t>0175B002</t>
  </si>
  <si>
    <t>0176B001</t>
  </si>
  <si>
    <t>0176B002</t>
  </si>
  <si>
    <t>0176B015</t>
  </si>
  <si>
    <t>0176B017</t>
  </si>
  <si>
    <t>0176B020</t>
  </si>
  <si>
    <t>0176B021</t>
  </si>
  <si>
    <t>0176B022</t>
  </si>
  <si>
    <t>0176B030</t>
  </si>
  <si>
    <t>0176C001</t>
  </si>
  <si>
    <t>0176C002</t>
  </si>
  <si>
    <t>0176C004</t>
  </si>
  <si>
    <t>0176C005</t>
  </si>
  <si>
    <t>0176C006</t>
  </si>
  <si>
    <t>0176C007</t>
  </si>
  <si>
    <t>0176C010</t>
  </si>
  <si>
    <t>0176E004</t>
  </si>
  <si>
    <t>0176E007</t>
  </si>
  <si>
    <t>0176F017</t>
  </si>
  <si>
    <t>0176F030</t>
  </si>
  <si>
    <t>0176G003</t>
  </si>
  <si>
    <t>0176G011</t>
  </si>
  <si>
    <t>0176G020</t>
  </si>
  <si>
    <t>0176G022</t>
  </si>
  <si>
    <t>0176G025</t>
  </si>
  <si>
    <t>0176G026</t>
  </si>
  <si>
    <t>0176G027</t>
  </si>
  <si>
    <t>0176H007</t>
  </si>
  <si>
    <t>01770002</t>
  </si>
  <si>
    <t>01770003</t>
  </si>
  <si>
    <t>01770006</t>
  </si>
  <si>
    <t>01770008</t>
  </si>
  <si>
    <t>01770009</t>
  </si>
  <si>
    <t>01800003</t>
  </si>
  <si>
    <t>01800004</t>
  </si>
  <si>
    <t>01810003</t>
  </si>
  <si>
    <t>02330047</t>
  </si>
  <si>
    <t>02330048</t>
  </si>
  <si>
    <t>02360002</t>
  </si>
  <si>
    <t>02360007</t>
  </si>
  <si>
    <t>02360008</t>
  </si>
  <si>
    <t>02360009</t>
  </si>
  <si>
    <t>02360019</t>
  </si>
  <si>
    <t>02360020</t>
  </si>
  <si>
    <t>02360028</t>
  </si>
  <si>
    <t>02360029</t>
  </si>
  <si>
    <t>02360038</t>
  </si>
  <si>
    <t>02360045</t>
  </si>
  <si>
    <t>02490005</t>
  </si>
  <si>
    <t>02490015</t>
  </si>
  <si>
    <t>02520001</t>
  </si>
  <si>
    <t>04110001</t>
  </si>
  <si>
    <t>Buttoning Frame With Small Buttons</t>
  </si>
  <si>
    <t>Buttoning Frame With Large Buttons</t>
  </si>
  <si>
    <t>Bow Tying Frame</t>
  </si>
  <si>
    <t>Lacing Frame</t>
  </si>
  <si>
    <t>Hook And Eye Frame</t>
  </si>
  <si>
    <t>Safety Pin Frame</t>
  </si>
  <si>
    <t>Snapping Frame</t>
  </si>
  <si>
    <t>Zipping Frame</t>
  </si>
  <si>
    <t>Buckling Frame</t>
  </si>
  <si>
    <t>Side Release Buckling Frame</t>
  </si>
  <si>
    <t>Shoe Lacing Frame</t>
  </si>
  <si>
    <t>Velcro Frame</t>
  </si>
  <si>
    <t>Smooth Gradation Board</t>
  </si>
  <si>
    <t>Rough And Smooth Boards Set</t>
  </si>
  <si>
    <t>Pressure Cylinders</t>
  </si>
  <si>
    <t>Rough Gradation Tablets</t>
  </si>
  <si>
    <t>Smooth Gradation Tablets</t>
  </si>
  <si>
    <t>Fabric Box</t>
  </si>
  <si>
    <t>Smelling Bottles</t>
  </si>
  <si>
    <t>Tasting Exercise</t>
  </si>
  <si>
    <t>Sound Boxes</t>
  </si>
  <si>
    <t>Baric Tablets</t>
  </si>
  <si>
    <t>Mystery Bags: Empty</t>
  </si>
  <si>
    <t>Mystery Bags: Geometric Shapes</t>
  </si>
  <si>
    <t>Mystery Bag: Familiar Items</t>
  </si>
  <si>
    <t>Thermic Bottles</t>
  </si>
  <si>
    <t>Thermic Tablets</t>
  </si>
  <si>
    <t>Cylinder Block No. 1</t>
  </si>
  <si>
    <t>Cylinder Block No. 2</t>
  </si>
  <si>
    <t>Cylinder Block No. 3</t>
  </si>
  <si>
    <t>Cylinder Block No. 4</t>
  </si>
  <si>
    <t>Set Of Knobless Cylinders</t>
  </si>
  <si>
    <t>The Pink Tower</t>
  </si>
  <si>
    <t>Stand For Pink Tower</t>
  </si>
  <si>
    <t>Box With Cubes For Pink Tower</t>
  </si>
  <si>
    <t>The Brown Stair</t>
  </si>
  <si>
    <t>Box With Prisms For Brown Stair</t>
  </si>
  <si>
    <t>The Brown Stair: Brown Lacquer</t>
  </si>
  <si>
    <t>The Red Rods</t>
  </si>
  <si>
    <t>Number Rods</t>
  </si>
  <si>
    <t>Numerals And Signs: International Version</t>
  </si>
  <si>
    <t>Numerals And Signs: US Version</t>
  </si>
  <si>
    <t>Sandpaper Numerals: US Version</t>
  </si>
  <si>
    <t>Sandpaper Numerals: International Version</t>
  </si>
  <si>
    <t>Hollow Number Shapes Box</t>
  </si>
  <si>
    <t>Hollow Number Shapes: US Version</t>
  </si>
  <si>
    <t>Hollow Number Shapes: International Version</t>
  </si>
  <si>
    <t>Sandpaper Numerals Box</t>
  </si>
  <si>
    <t>Teen Boards: US Version</t>
  </si>
  <si>
    <t>Teen Boards: International Version</t>
  </si>
  <si>
    <t>Teen Bead Box: Individual Beads Glass</t>
  </si>
  <si>
    <t>Teen Bead Box: Individual Beads Nylon</t>
  </si>
  <si>
    <t>Tens Boards: US Version</t>
  </si>
  <si>
    <t>Tens Boards: International Version</t>
  </si>
  <si>
    <t>Tens Bead Box: Individual Beads Glass</t>
  </si>
  <si>
    <t>Tens Bead Box: Individual Beads Nylon</t>
  </si>
  <si>
    <t>Spindle Box: US Version</t>
  </si>
  <si>
    <t>Spindles: Set Of 10</t>
  </si>
  <si>
    <t>Spindle Box: International Version</t>
  </si>
  <si>
    <t>Loose Spindles Box</t>
  </si>
  <si>
    <t>Cut-Out Numerals / Printed Numerals Box</t>
  </si>
  <si>
    <t>Counters: Blue (100)</t>
  </si>
  <si>
    <t>Cut-Out Numerals: US Version</t>
  </si>
  <si>
    <t>Cut-Out Numerals: International Version</t>
  </si>
  <si>
    <t>Cut-Out Numerals &amp; Counters: US Version</t>
  </si>
  <si>
    <t>Cut-Out Numerals And Counters: International Version</t>
  </si>
  <si>
    <t>The Geometric Cabinet</t>
  </si>
  <si>
    <t>Geometric Cabinet Control Book</t>
  </si>
  <si>
    <t>Geometric Cabinet Control Chart</t>
  </si>
  <si>
    <t>The Demonstration Tray</t>
  </si>
  <si>
    <t>Geometric Form Cards</t>
  </si>
  <si>
    <t>Geometric Form Card Cabinet</t>
  </si>
  <si>
    <t>Leaf Cards / Geometric Form Cards Box</t>
  </si>
  <si>
    <t>Botany Cabinet</t>
  </si>
  <si>
    <t>Botany Cabinet Control Chart</t>
  </si>
  <si>
    <t>Leaf Cards</t>
  </si>
  <si>
    <t>Leaf Cards Cabinet</t>
  </si>
  <si>
    <t>Circles, Squares &amp; Triangles</t>
  </si>
  <si>
    <t>Inscribed And Concentric Figures: Plastic</t>
  </si>
  <si>
    <t>Detective Adjective Exercise</t>
  </si>
  <si>
    <t>The Metal Insets</t>
  </si>
  <si>
    <t>The Metal Inset Stands</t>
  </si>
  <si>
    <t>The Geometric Solids</t>
  </si>
  <si>
    <t>Geometric Plane Figures With Box</t>
  </si>
  <si>
    <t>Geometric Solids Basket</t>
  </si>
  <si>
    <t>Geometric Cards</t>
  </si>
  <si>
    <t>Geometric Solids Control Book</t>
  </si>
  <si>
    <t>Constructive Triangles</t>
  </si>
  <si>
    <t>12 Identical Blue Triangles</t>
  </si>
  <si>
    <t>Dot Exercise</t>
  </si>
  <si>
    <t>Dot Exercise Sheets (50)</t>
  </si>
  <si>
    <t>First Box Of Color Tablets</t>
  </si>
  <si>
    <t>Second Box Of Color Tablets</t>
  </si>
  <si>
    <t>Third Box Of Color Tablets</t>
  </si>
  <si>
    <t>Color Box Of 32 Pairs</t>
  </si>
  <si>
    <t>Sandpaper Letters: International Cursive</t>
  </si>
  <si>
    <t>Sandpaper Letters: Nordic Cursive - Supplement Set</t>
  </si>
  <si>
    <t>Sandpaper Letters: International Print</t>
  </si>
  <si>
    <t>Sandpaper Letters: Nordic Print - Supplement Set</t>
  </si>
  <si>
    <t>Sandpaper Letters: Spanish Print - Supplement Set</t>
  </si>
  <si>
    <t>Sandpaper Letters: US Cursive</t>
  </si>
  <si>
    <t>Sandpaper Letters: Spanish Cursive - Supplement Set</t>
  </si>
  <si>
    <t>Reading Scheme For English</t>
  </si>
  <si>
    <t>A Key To Writing And Reading For English</t>
  </si>
  <si>
    <t>Hollow Letter Shapes: International Cursive</t>
  </si>
  <si>
    <t>Hollow Letter Shapes: Nordic Cursive - Supplement Set</t>
  </si>
  <si>
    <t>Double Sandpaper Letters: French Cursive</t>
  </si>
  <si>
    <t>Hollow Letter Shapes: US Cursive</t>
  </si>
  <si>
    <t>Hollow Letter Shapes Box</t>
  </si>
  <si>
    <t>Hollow Letter Shapes: Spanish Cursive - Supplement Set</t>
  </si>
  <si>
    <t>Double Sandpaper Letters Box</t>
  </si>
  <si>
    <t>Double Sandpaper Letters: International Print</t>
  </si>
  <si>
    <t>Double Sandpaper Letters: US Cursive</t>
  </si>
  <si>
    <t>Sandpaper Capitals: International Cursive</t>
  </si>
  <si>
    <t>Sandpaper Capitals: Nordic Cursive - Supplement Set</t>
  </si>
  <si>
    <t>Sandpaper Capitals: International Print</t>
  </si>
  <si>
    <t>Sandpaper Capitals: Nordic Print - Supplement Set</t>
  </si>
  <si>
    <t>Sandpaper Letters Box</t>
  </si>
  <si>
    <t>Sandpaper Capitals: US Cursive</t>
  </si>
  <si>
    <t>Wooden Boards: Set Of 2</t>
  </si>
  <si>
    <t>Large Movable Alphabet: International Cursive</t>
  </si>
  <si>
    <t>Large Movable Alphabet: Nordic Cursive - Supplement Set</t>
  </si>
  <si>
    <t>Large Movable Alphabet: International Print</t>
  </si>
  <si>
    <t>Large Movable Alphabet: Nordic Print - Supplement Set</t>
  </si>
  <si>
    <t>Large Movable Alphabet: US Cursive</t>
  </si>
  <si>
    <t>Small Movable Alphabet: International Print - Red</t>
  </si>
  <si>
    <t>Small Movable Alphabet: International Print - Blue</t>
  </si>
  <si>
    <t>Small Movable Alphabet: International Print - Black</t>
  </si>
  <si>
    <t>Medium Movable Alphabet Box</t>
  </si>
  <si>
    <t>Small Movable Alphabet Box</t>
  </si>
  <si>
    <t>Medium Movable Alphabet: International Cursive - Red</t>
  </si>
  <si>
    <t>Medium Movable Alphabet: International Cursive - Blue</t>
  </si>
  <si>
    <t>Medium Movable Alphabet: US Cursive - Red</t>
  </si>
  <si>
    <t>Medium Movable Alphabet: US Cursive - Blue</t>
  </si>
  <si>
    <t>Medium Movable Alphabet: International Print - Red</t>
  </si>
  <si>
    <t>Medium Movable Alphabet: International Print - Blue</t>
  </si>
  <si>
    <t>Printed Alphabet Box</t>
  </si>
  <si>
    <t>Printed Alphabet: US Cursive - Blue</t>
  </si>
  <si>
    <t>Printed Alphabet: US Cursive - Red</t>
  </si>
  <si>
    <t>Printed Alphabet: International Print - Blue</t>
  </si>
  <si>
    <t>Printed Alphabet: International Print - Red</t>
  </si>
  <si>
    <t>Printed Alphabet: International Cursive - Blue</t>
  </si>
  <si>
    <t>Printed Alphabet: International Cursive - Red</t>
  </si>
  <si>
    <t>Wooden Movable Alphabet: International Print</t>
  </si>
  <si>
    <t>Wooden Movable Alphabet: US Cursive</t>
  </si>
  <si>
    <t>Wooden Movable Alphabet: International Cursive</t>
  </si>
  <si>
    <t>Large Movable Alphabet Box</t>
  </si>
  <si>
    <t>Bells Set</t>
  </si>
  <si>
    <t>Bells Keyboards</t>
  </si>
  <si>
    <t>Bells Staff Board</t>
  </si>
  <si>
    <t>Bells Staff Boards Set</t>
  </si>
  <si>
    <t>Bells Music Signs And Notes</t>
  </si>
  <si>
    <t>Bell Mallet</t>
  </si>
  <si>
    <t>Bell Damper</t>
  </si>
  <si>
    <t>Bells Music Strip Boards</t>
  </si>
  <si>
    <t>Greenboards Blank: Set Of 2</t>
  </si>
  <si>
    <t>Greenboards With Lines And Squares: Set Of 2</t>
  </si>
  <si>
    <t>Greenboards With Double Lines And Squares: Set Of 2</t>
  </si>
  <si>
    <t>Large Number Cards Box</t>
  </si>
  <si>
    <t>Large Number Cards 1-1000: Plastic</t>
  </si>
  <si>
    <t>Small Number Cards Box</t>
  </si>
  <si>
    <t>Small Number Cards 1-3000: Plastic</t>
  </si>
  <si>
    <t>Small Number Cards 1-9000: Wood</t>
  </si>
  <si>
    <t>Small Number Cards 1-9000: Plastic</t>
  </si>
  <si>
    <t>Large Number Cards 1-9000: Wood</t>
  </si>
  <si>
    <t>Large Number Cards 1-9000: Plastic</t>
  </si>
  <si>
    <t>Bank Game</t>
  </si>
  <si>
    <t>Wooden Square Of 100: Set Of 10</t>
  </si>
  <si>
    <t>Paper For Re-Covering Squares And Cubes (100)</t>
  </si>
  <si>
    <t>Wooden Cube Of 1000: Set Of 10</t>
  </si>
  <si>
    <t>45 Golden Bars Of 10 In Box: Individual Beads Glass</t>
  </si>
  <si>
    <t>45 Golden Bars Of 10 In Box: Individual Beads Nylon</t>
  </si>
  <si>
    <t>Golden Bead Chain Of 100: Individual Beads Glass</t>
  </si>
  <si>
    <t>Golden Bead Chain Of 100: Individual Beads Nylon</t>
  </si>
  <si>
    <t>100 And 1000 Chains Frame</t>
  </si>
  <si>
    <t>Printed Arrows: 100 / 1000 Bead Chains</t>
  </si>
  <si>
    <t>Golden Bead Chain Of 1000: Individual Beads Glass</t>
  </si>
  <si>
    <t>Golden Bead Chain Of 1000: Individual Beads Nylon</t>
  </si>
  <si>
    <t>Short Bead Chains Frame</t>
  </si>
  <si>
    <t>Printed Arrows For Short Bead Chains</t>
  </si>
  <si>
    <t>Short Bead Chains: Individual Beads Glass</t>
  </si>
  <si>
    <t>Short Bead Chains: Individual Beads Nylon</t>
  </si>
  <si>
    <t>Wooden Tray With 2 Unit Cups</t>
  </si>
  <si>
    <t>Stamp Game</t>
  </si>
  <si>
    <t>Golden Bead Material: Individual Beads Glass</t>
  </si>
  <si>
    <t>Golden Bead Material: Individual Beads Nylon</t>
  </si>
  <si>
    <t>One Golden Bead Square Of 100: Individual Beads Glass</t>
  </si>
  <si>
    <t>One Golden Bead Cube Of 1000: Individual Beads Glass</t>
  </si>
  <si>
    <t>One Golden Bead Cube Of 1000: Individual Beads Nylon</t>
  </si>
  <si>
    <t>Bead Stamps</t>
  </si>
  <si>
    <t>Printed Arrows: Bead Material</t>
  </si>
  <si>
    <t>Bead Material: Individual Beads Nylon</t>
  </si>
  <si>
    <t>Multiplication Board</t>
  </si>
  <si>
    <t>Bead Houses</t>
  </si>
  <si>
    <t>Colored Bead Stairs - 10 Sets: Individual Beads Glass</t>
  </si>
  <si>
    <t>Colored Bead Stairs - 10 Sets: Individual Beads Nylon</t>
  </si>
  <si>
    <t>Black And White Bead Stairs - Individual Beads Glass: 1 Set</t>
  </si>
  <si>
    <t>Addition Strip Board</t>
  </si>
  <si>
    <t>Subtraction Strip Board</t>
  </si>
  <si>
    <t>Small Bead Frame</t>
  </si>
  <si>
    <t>Large Bead Frame</t>
  </si>
  <si>
    <t>Long Division</t>
  </si>
  <si>
    <t>Unit Division Board</t>
  </si>
  <si>
    <t>Large Skittles: (27)</t>
  </si>
  <si>
    <t>Flat Bead Frame</t>
  </si>
  <si>
    <t>Box With Gray And White Number Tiles</t>
  </si>
  <si>
    <t>Tone Bars Set With Two Mallets</t>
  </si>
  <si>
    <t>Tone Bar Keyboards</t>
  </si>
  <si>
    <t>Tone Bar Mallet: Hard</t>
  </si>
  <si>
    <t>Tone Bar Mallet: Soft</t>
  </si>
  <si>
    <t>Grammar Boxes</t>
  </si>
  <si>
    <t>Grammar Filling Boxes</t>
  </si>
  <si>
    <t>Printed Grammar Cards</t>
  </si>
  <si>
    <t>Unprinted Grammar Cards</t>
  </si>
  <si>
    <t>Explanation Grammar Boxes</t>
  </si>
  <si>
    <t>Grammar Command Boxes</t>
  </si>
  <si>
    <t>Command Box In A Natural Finish</t>
  </si>
  <si>
    <t>Grammar Sense Game: Set 1</t>
  </si>
  <si>
    <t>Grammar Symbol Tiles</t>
  </si>
  <si>
    <t>Grammar Sense Game: Set 2</t>
  </si>
  <si>
    <t>Reading / Sentence Analysis Set</t>
  </si>
  <si>
    <t>Reading Analysis: First Chart And Box</t>
  </si>
  <si>
    <t>Sentence Analysis Working Chart</t>
  </si>
  <si>
    <t>Set Of Arrows And Circles For Sentence Analysis</t>
  </si>
  <si>
    <t>Plastic Grammar Symbols In Box</t>
  </si>
  <si>
    <t>Plastic Grammar Symbols Replacement Set</t>
  </si>
  <si>
    <t>Paper Grammar Symbols Replacement Set</t>
  </si>
  <si>
    <t>Template: Sentence Analysis</t>
  </si>
  <si>
    <t>Template: Grammar Symbols</t>
  </si>
  <si>
    <t>Grammar Symbol - Paper: Noun (100)</t>
  </si>
  <si>
    <t>Grammar Symbol Paper: Article (100)</t>
  </si>
  <si>
    <t>Grammar Symbol - Paper: Adjective (100)</t>
  </si>
  <si>
    <t>Grammar Symbol Paper: Numeral (100)</t>
  </si>
  <si>
    <t>Grammar Symbol - Paper: Verb (100)</t>
  </si>
  <si>
    <t>Grammar Symbol - Paper: Preposition (100)</t>
  </si>
  <si>
    <t>Grammar Symbol Paper: Adverb (100)</t>
  </si>
  <si>
    <t>Grammar Symbol Paper: Pronoun (100)</t>
  </si>
  <si>
    <t>Grammar Symbol - Paper: Conjunction (100)</t>
  </si>
  <si>
    <t>Grammar Symbol Paper: Interjection (100)</t>
  </si>
  <si>
    <t>Grammar Symbol - Paper: Auxiliary (100)</t>
  </si>
  <si>
    <t>Grammar Symbol - Paper: Abstract (100)</t>
  </si>
  <si>
    <t>Grammar Symbol - Paper: Participle (100)</t>
  </si>
  <si>
    <t>Grammar Symbol - Paper: Copula (100)</t>
  </si>
  <si>
    <t>Grammar Symbol - Paper: Spiritual (100)</t>
  </si>
  <si>
    <t>Grammar Symbols Box: 15 Compartments</t>
  </si>
  <si>
    <t>Paper Grammar Symbols In Box</t>
  </si>
  <si>
    <t>Grammar Symbols Box: 10 Compartments</t>
  </si>
  <si>
    <t>Large Fraction Skittles</t>
  </si>
  <si>
    <t>Skittle Stand</t>
  </si>
  <si>
    <t>Fraction Circles</t>
  </si>
  <si>
    <t>Fraction Circles Stands (2)</t>
  </si>
  <si>
    <t>Metal Squares: 9 Plates</t>
  </si>
  <si>
    <t>Metal Triangles</t>
  </si>
  <si>
    <t>Small Triangle</t>
  </si>
  <si>
    <t>Small Trapezoid</t>
  </si>
  <si>
    <t>Diagonal Quatrefoil</t>
  </si>
  <si>
    <t>Horizontal Quatrefoil</t>
  </si>
  <si>
    <t>Inscribed And Concentric Figures: Metal</t>
  </si>
  <si>
    <t>Triangle Inscribed In Circle</t>
  </si>
  <si>
    <t>Equivalent Figure Material</t>
  </si>
  <si>
    <t>Theorem Of Pythagoras</t>
  </si>
  <si>
    <t>The Centesimal Frame</t>
  </si>
  <si>
    <t>Stand For Height</t>
  </si>
  <si>
    <t>Yellow Triangles For Area</t>
  </si>
  <si>
    <t>Metal Volume Containers</t>
  </si>
  <si>
    <t>Power Of Three Cube</t>
  </si>
  <si>
    <t>Power Of Two Cube</t>
  </si>
  <si>
    <t>Binomial Cube</t>
  </si>
  <si>
    <t>Trinomial Cube</t>
  </si>
  <si>
    <t>Place Value Working Mat</t>
  </si>
  <si>
    <t>Geometric Hierarchy Of Number</t>
  </si>
  <si>
    <t>Number Cards: Geometric Hierarchy Of Number</t>
  </si>
  <si>
    <t>Small Square Root Board</t>
  </si>
  <si>
    <t>Patterns For Square Root</t>
  </si>
  <si>
    <t>Algebraic Peg Board</t>
  </si>
  <si>
    <t>Pegs For The Algebraic Peg Board</t>
  </si>
  <si>
    <t>Checker Board</t>
  </si>
  <si>
    <t>Number Tiles</t>
  </si>
  <si>
    <t>Checker Board Beads: Individual Beads Glass</t>
  </si>
  <si>
    <t>Checker Board Beads: Individual Beads Nylon</t>
  </si>
  <si>
    <t>Decimal Fraction Exercise</t>
  </si>
  <si>
    <t>Decimal Fraction Board</t>
  </si>
  <si>
    <t>Sheet With 100 Circles</t>
  </si>
  <si>
    <t>Addition Working Charts</t>
  </si>
  <si>
    <t>Subtraction Working Charts</t>
  </si>
  <si>
    <t>Multiplication Working Charts</t>
  </si>
  <si>
    <t>Division Working Charts</t>
  </si>
  <si>
    <t>Addition Tables</t>
  </si>
  <si>
    <t>Addition Equations And Sums Box</t>
  </si>
  <si>
    <t>Subtraction Equations And Differences Box</t>
  </si>
  <si>
    <t>Multiplication Equation And Products Box</t>
  </si>
  <si>
    <t>Division Equations And Dividends Box</t>
  </si>
  <si>
    <t>Small Bead Frame Paper (50)</t>
  </si>
  <si>
    <t>Large Bead Frame Paper (50)</t>
  </si>
  <si>
    <t>Multiplication Tables</t>
  </si>
  <si>
    <t>Control Chart: Hundred Board</t>
  </si>
  <si>
    <t>Control Chart: Pythagoras Board</t>
  </si>
  <si>
    <t>Control Chart: Hundred Board With Roman Numerals</t>
  </si>
  <si>
    <t>Division Tables</t>
  </si>
  <si>
    <t>Single Lined Paper (250)</t>
  </si>
  <si>
    <t>Double Lined Paper (250)</t>
  </si>
  <si>
    <t>Double Lined Paper: Narrow Lines (250)</t>
  </si>
  <si>
    <t>Arithmetic Books: Green - Small (100)</t>
  </si>
  <si>
    <t>Arithmetic Books: Blue - Small (100)</t>
  </si>
  <si>
    <t>Writing Booklets: Yellow - Large (100)</t>
  </si>
  <si>
    <t>Writing Booklets: Red - Large (100)</t>
  </si>
  <si>
    <t>Writing Booklets: Yellow - Small (100)</t>
  </si>
  <si>
    <t>Writing Booklets: Red - Small (100)</t>
  </si>
  <si>
    <t>Arithmetic Books: Green - Large (100)</t>
  </si>
  <si>
    <t>Arithmetic Books: Blue, Large (100)</t>
  </si>
  <si>
    <t>Wooden Box For Pin Flags</t>
  </si>
  <si>
    <t>Cabinet Of Europe</t>
  </si>
  <si>
    <t>Cabinet Of The World Parts</t>
  </si>
  <si>
    <t>Pin Flag Stand</t>
  </si>
  <si>
    <t>Extra Flags: Yellow (10)</t>
  </si>
  <si>
    <t>Extra Flags: Red (10)</t>
  </si>
  <si>
    <t>Extra Flags: Green (10)</t>
  </si>
  <si>
    <t>Extra Flags: Blue (10)</t>
  </si>
  <si>
    <t>Extra Flags: White (10)</t>
  </si>
  <si>
    <t>Extra Flags: Gold (10)</t>
  </si>
  <si>
    <t>Puzzle Map: The Netherlands</t>
  </si>
  <si>
    <t>Puzzle Map: Germany</t>
  </si>
  <si>
    <t>Puzzle Map: Austria</t>
  </si>
  <si>
    <t>Puzzle Map: France</t>
  </si>
  <si>
    <t>Puzzle Map: Switzerland</t>
  </si>
  <si>
    <t>Puzzle Map: Spain</t>
  </si>
  <si>
    <t>Puzzle Map: Norway</t>
  </si>
  <si>
    <t>Puzzle Map: Sweden</t>
  </si>
  <si>
    <t>Puzzle Map: Europe</t>
  </si>
  <si>
    <t>Puzzle Map: North America</t>
  </si>
  <si>
    <t>Puzzle Map: South America</t>
  </si>
  <si>
    <t>Puzzle Map: Africa</t>
  </si>
  <si>
    <t>Puzzle Map: Asia</t>
  </si>
  <si>
    <t>Puzzle Map: Australia</t>
  </si>
  <si>
    <t>Puzzle Map: World Parts</t>
  </si>
  <si>
    <t>Puzzle Map: World Parts - Asia View</t>
  </si>
  <si>
    <t>Extra Circle For Tracing</t>
  </si>
  <si>
    <t>Puzzle Map: Seas And Oceans</t>
  </si>
  <si>
    <t>Four Maps Of Europe</t>
  </si>
  <si>
    <t>Hundred Board</t>
  </si>
  <si>
    <t>Hundred Board With Roman Numerals</t>
  </si>
  <si>
    <t>Pythagoras Board</t>
  </si>
  <si>
    <t>Decimal Checker Board</t>
  </si>
  <si>
    <t>Decimal Stamp Game</t>
  </si>
  <si>
    <t>Cut-Out Labeled Fraction Circles</t>
  </si>
  <si>
    <t>Arithmetic Trinomial Cube</t>
  </si>
  <si>
    <t>Square Based Prism</t>
  </si>
  <si>
    <t>Rhombic Based Prism</t>
  </si>
  <si>
    <t>Triangular Based Prism</t>
  </si>
  <si>
    <t>2 Triangular Based Prisms</t>
  </si>
  <si>
    <t>Hexagonal Based Prism</t>
  </si>
  <si>
    <t>Divided Hexagonal Based Prism</t>
  </si>
  <si>
    <t>Short Square Based Prism</t>
  </si>
  <si>
    <t>Short Triangular Based Prism</t>
  </si>
  <si>
    <t>Square Based Pyramid</t>
  </si>
  <si>
    <t>Triangular Based Pyramid</t>
  </si>
  <si>
    <t>Cylinder</t>
  </si>
  <si>
    <t>Cone</t>
  </si>
  <si>
    <t>Short Cylinder</t>
  </si>
  <si>
    <t>Sphere</t>
  </si>
  <si>
    <t>Ellipsoid</t>
  </si>
  <si>
    <t>Ovoid</t>
  </si>
  <si>
    <t>Volume Box With 250 Cubes</t>
  </si>
  <si>
    <t>Five Yellow Prisms In Wooden Box</t>
  </si>
  <si>
    <t>Cubing Material</t>
  </si>
  <si>
    <t>Decanomial Bead Bar Box: Individual Beads Glass</t>
  </si>
  <si>
    <t>Decanomial Bead Bar Box: Individual Beads Nylon</t>
  </si>
  <si>
    <t>Decanomial Paper</t>
  </si>
  <si>
    <t>Volume Box With 1000 Cubes</t>
  </si>
  <si>
    <t>Colored Counting Bars</t>
  </si>
  <si>
    <t>Geometric Stick Material</t>
  </si>
  <si>
    <t>Large Working Board For The Geometric Stick Material</t>
  </si>
  <si>
    <t>First Set Of Botany Cards</t>
  </si>
  <si>
    <t>Name Cards: First Set Of Botany Cards</t>
  </si>
  <si>
    <t>First Set Of Botany Cards Box</t>
  </si>
  <si>
    <t>Second Set Of Botany Cards</t>
  </si>
  <si>
    <t>Name Cards: Second Set Of Botany Cards</t>
  </si>
  <si>
    <t>Second Set Of Botany Cards Box</t>
  </si>
  <si>
    <t>Name Cards: Third Set Of Botany Cards</t>
  </si>
  <si>
    <t>Third Set Of Botany Cards Box</t>
  </si>
  <si>
    <t>Botany Puzzle: Tree</t>
  </si>
  <si>
    <t>Botany Puzzle: Flower</t>
  </si>
  <si>
    <t>Botany Puzzle: Leaf</t>
  </si>
  <si>
    <t>Botany Puzzle: Root</t>
  </si>
  <si>
    <t>Animal Puzzle: Horse</t>
  </si>
  <si>
    <t>Animal Puzzle: Frog</t>
  </si>
  <si>
    <t>Animal Puzzle: Fish</t>
  </si>
  <si>
    <t>Animal Puzzle: Turtle</t>
  </si>
  <si>
    <t>Animal Puzzle: Bird</t>
  </si>
  <si>
    <t>Botany Puzzle Cabinet: Four Compartments</t>
  </si>
  <si>
    <t>Animal Puzzle Cabinet: Five Compartments</t>
  </si>
  <si>
    <t>Botany Puzzle Activity Set</t>
  </si>
  <si>
    <t>Animal Puzzle Activity Set</t>
  </si>
  <si>
    <t>Botany Puzzle: Copy Masters Box</t>
  </si>
  <si>
    <t>Botany Puzzle: Copy Masters</t>
  </si>
  <si>
    <t>Animal Puzzle: Copy Masters Box</t>
  </si>
  <si>
    <t>Animal Puzzle: Copy Masters</t>
  </si>
  <si>
    <t>Globe Of Land And Water: Painted</t>
  </si>
  <si>
    <t>Land And Water Form Trays: Set 1</t>
  </si>
  <si>
    <t>Land And Water Form Trays: Set 2</t>
  </si>
  <si>
    <t>Land Form Cards</t>
  </si>
  <si>
    <t>Box For Land Form Cards</t>
  </si>
  <si>
    <t>Globe Of The Continents: Colored</t>
  </si>
  <si>
    <t>Flag Stand Of Asia</t>
  </si>
  <si>
    <t>Flag Stand Of Europe</t>
  </si>
  <si>
    <t>Flag Stand Of North &amp; South America - Without Caribbean</t>
  </si>
  <si>
    <t>Flag Stand Of Africa</t>
  </si>
  <si>
    <t>Cards Of The World Parts</t>
  </si>
  <si>
    <t>Puzzle Map: The United States</t>
  </si>
  <si>
    <t>Puzzle Map: Mexico</t>
  </si>
  <si>
    <t>Puzzle Map: Canada</t>
  </si>
  <si>
    <t>Four Maps Of North America</t>
  </si>
  <si>
    <t>Four Maps Of South America</t>
  </si>
  <si>
    <t>Puzzle Map: Japan</t>
  </si>
  <si>
    <t>Puzzle Map: Taiwan</t>
  </si>
  <si>
    <t>Puzzle Map: China</t>
  </si>
  <si>
    <t>The Farm</t>
  </si>
  <si>
    <t>Introduction To Decimal Quantity: Individual Beads Glass</t>
  </si>
  <si>
    <t>Introduction To Decimal Quantity: Individual Beads Nylon</t>
  </si>
  <si>
    <t>Introduction To The Decimal System: Individual Beads Glass</t>
  </si>
  <si>
    <t>Introduction To The Decimal System: Individual Beads Nylon</t>
  </si>
  <si>
    <t>Small Numerical Rods</t>
  </si>
  <si>
    <t>Arithmetic Signs Box</t>
  </si>
  <si>
    <t>Multibase Material</t>
  </si>
  <si>
    <t>Chart For Multibase Material</t>
  </si>
  <si>
    <t>Algebraic Binomial Cube</t>
  </si>
  <si>
    <t>Multiplication Bead Bar Layout Box: Individual Beads Glass</t>
  </si>
  <si>
    <t>Multiplication Bead Bar Layout Box: Individual Beads Nylon</t>
  </si>
  <si>
    <t>Addition Snake Game: Individual Beads Glass</t>
  </si>
  <si>
    <t>Addition Snake Game: Individual Beads Nylon</t>
  </si>
  <si>
    <t>Subtraction Snake Game: Individual Beads Glass</t>
  </si>
  <si>
    <t>Subtraction Snake Game: Individual Beads Nylon</t>
  </si>
  <si>
    <t>Multiplication Snake Game: Individual Beads Glass</t>
  </si>
  <si>
    <t>Multiplication Snake Game: Individual Beads Nylon</t>
  </si>
  <si>
    <t>The Roman Arch</t>
  </si>
  <si>
    <t>Cutting And Scissor Tray</t>
  </si>
  <si>
    <t>Glue And Paste Box</t>
  </si>
  <si>
    <t>Sorting Tray: Small</t>
  </si>
  <si>
    <t>Sorting Tray</t>
  </si>
  <si>
    <t>Braiding Board</t>
  </si>
  <si>
    <t>Sandpaper Letter Tracing Tray</t>
  </si>
  <si>
    <t>Rocking Stacker</t>
  </si>
  <si>
    <t>Object Permanence Box With Tray</t>
  </si>
  <si>
    <t>Object Permanence Box With Drawer</t>
  </si>
  <si>
    <t>Ball Tracker</t>
  </si>
  <si>
    <t>Imbucare Box With Flip Lid - Knit Ball</t>
  </si>
  <si>
    <t>Imbucare Box With Large Cylinder</t>
  </si>
  <si>
    <t>Imbucare Box With Small Cylinder</t>
  </si>
  <si>
    <t>Imbucare Box With Cube</t>
  </si>
  <si>
    <t>Imbucare Box With Triangular Prism</t>
  </si>
  <si>
    <t>Imbucare Box With Rectangular Prism</t>
  </si>
  <si>
    <t>Imbucare Box With Flip Lid - 1 Slot</t>
  </si>
  <si>
    <t>Imbucare Box With Flip Lid - 4 Shapes</t>
  </si>
  <si>
    <t>Box With Sliding Lid</t>
  </si>
  <si>
    <t>Imbucare Board With Disc</t>
  </si>
  <si>
    <t>Imbucare Board With Knit Ball</t>
  </si>
  <si>
    <t>Imbucare Peg Box</t>
  </si>
  <si>
    <t>Imbucare Box With Knit Ball</t>
  </si>
  <si>
    <t>Imbucare Box With 3 Colored Knit Balls</t>
  </si>
  <si>
    <t>Single Shape Puzzle Set</t>
  </si>
  <si>
    <t>Multiple Shape Puzzle Set</t>
  </si>
  <si>
    <t>Toddler Puzzle: 3 Bears</t>
  </si>
  <si>
    <t>Toddler Puzzle: 4 Elephants</t>
  </si>
  <si>
    <t>Toddler Puzzle: 5 Wild Animals</t>
  </si>
  <si>
    <t>Toddler Puzzle: Giraffe</t>
  </si>
  <si>
    <t>Cubes On Vertical Dowel</t>
  </si>
  <si>
    <t>Discs On Vertical Dowel</t>
  </si>
  <si>
    <t>Discs On Horizontal Dowel</t>
  </si>
  <si>
    <t>Horizontal Dowel Variation - Straight</t>
  </si>
  <si>
    <t>Horizontal Dowel Variation - Serpentine</t>
  </si>
  <si>
    <t>Colored Discs On Colored Dowels</t>
  </si>
  <si>
    <t>Ellipsoids On Small Pegs</t>
  </si>
  <si>
    <t>Three Discs On A Vertical Dowel</t>
  </si>
  <si>
    <t>Balls On Small Pegs</t>
  </si>
  <si>
    <t>Box With Bins</t>
  </si>
  <si>
    <t>Infant / Toddler Dressing Frame: Metal Buckles</t>
  </si>
  <si>
    <t>Infant / Toddler Dressing Frame: 3 Buttons</t>
  </si>
  <si>
    <t>Infant / Toddler Dressing Frame: Large Zipper</t>
  </si>
  <si>
    <t>Infant / Toddler Dressing Frame: Velcro</t>
  </si>
  <si>
    <t>Infant / Toddler Dressing Frame: Snapping</t>
  </si>
  <si>
    <t>Infant / Toddler Dressing Frame: Buckling</t>
  </si>
  <si>
    <t>Wooden Tray Small: Set Of 2</t>
  </si>
  <si>
    <t>Wooden Tray Large</t>
  </si>
  <si>
    <t>Bell On A Ribbon Mobile</t>
  </si>
  <si>
    <t>Infant Bell</t>
  </si>
  <si>
    <t>Spinning Drum</t>
  </si>
  <si>
    <t>Interlocking Discs</t>
  </si>
  <si>
    <t>Teething Ball</t>
  </si>
  <si>
    <t>Hanging Discs</t>
  </si>
  <si>
    <t>Grasping Ring</t>
  </si>
  <si>
    <t>Batting Ball</t>
  </si>
  <si>
    <t>Grasping Crochet Ring</t>
  </si>
  <si>
    <t>Grasping Oval Ring</t>
  </si>
  <si>
    <t>Kicking Ball</t>
  </si>
  <si>
    <t>Balance Bike</t>
  </si>
  <si>
    <t>Golden Bead Material Activity Set</t>
  </si>
  <si>
    <t>Stamp Game Activity Set</t>
  </si>
  <si>
    <t>Checker Board Activity Set</t>
  </si>
  <si>
    <t>Bank Game Activity Set</t>
  </si>
  <si>
    <t>Small Bead Frame Activity Set</t>
  </si>
  <si>
    <t>Large Bead Frame Activity Set</t>
  </si>
  <si>
    <t>Dot Exercise Activity Set</t>
  </si>
  <si>
    <t>Long Division Activity Set</t>
  </si>
  <si>
    <t>Flat Bead Frame Activity Set</t>
  </si>
  <si>
    <t>Geometric Solids Activity Set</t>
  </si>
  <si>
    <t>Geometric Cabinet Activity Set</t>
  </si>
  <si>
    <t>12 Identical Blue Triangles Activity Set</t>
  </si>
  <si>
    <t>Hundred Board Activity Set</t>
  </si>
  <si>
    <t>Algebraic Peg Board Activity Set: 1</t>
  </si>
  <si>
    <t>Algebraic Peg Board Activity Set: 2</t>
  </si>
  <si>
    <t>Fractions Activity Set: 1</t>
  </si>
  <si>
    <t>Fractions Activity Set: 2</t>
  </si>
  <si>
    <t>Fractions Activity Set: 3</t>
  </si>
  <si>
    <t>Decimal Fraction Exercise Activity Set: 1</t>
  </si>
  <si>
    <t>Inscribed And Concentric Figures Activity Set</t>
  </si>
  <si>
    <t>Cut-Out Numerals And Counters Activity Set</t>
  </si>
  <si>
    <t>Multiplication Board Activity Set</t>
  </si>
  <si>
    <t>Pythagoras Board Activity Set</t>
  </si>
  <si>
    <t>Unit Division Board Activity Set</t>
  </si>
  <si>
    <t>Hundred Board With Roman Numerals Activity Set</t>
  </si>
  <si>
    <t>Decimal Fraction Exercise Activity Set: 2</t>
  </si>
  <si>
    <t>Number Rods Activity Set</t>
  </si>
  <si>
    <t>The Nail Board</t>
  </si>
  <si>
    <t>Teen Boards Activity Set</t>
  </si>
  <si>
    <t>Tens Boards Activity Set</t>
  </si>
  <si>
    <t>Colored Bead Bars Activity Set</t>
  </si>
  <si>
    <t>The Animal Continent Box</t>
  </si>
  <si>
    <t>Animals Of The World</t>
  </si>
  <si>
    <t>Animals Of The Ocean: English</t>
  </si>
  <si>
    <t>Box With Large Numeral Cards</t>
  </si>
  <si>
    <t>Rug For Large Numeral Cards</t>
  </si>
  <si>
    <t>Box With Small Numeral Cards</t>
  </si>
  <si>
    <t>Rug For Small Numeral Cards</t>
  </si>
  <si>
    <t>The Black Ribbon</t>
  </si>
  <si>
    <t>Animals And Book For The Black Ribbon</t>
  </si>
  <si>
    <t>Flags Of Africa</t>
  </si>
  <si>
    <t>Flags Of Asia</t>
  </si>
  <si>
    <t>Flags Of Europe</t>
  </si>
  <si>
    <t>Flags Of The United States</t>
  </si>
  <si>
    <t>Flags Of South America</t>
  </si>
  <si>
    <t>Large Chart Of The World</t>
  </si>
  <si>
    <t>The Stars Exercise</t>
  </si>
  <si>
    <t>Tellurium</t>
  </si>
  <si>
    <t>Tellurium Activity Set</t>
  </si>
  <si>
    <t>The Rolling Calendar</t>
  </si>
  <si>
    <t>Roll Of Paper: The Rolling Calendar</t>
  </si>
  <si>
    <t>Burgundy Carpet</t>
  </si>
  <si>
    <t>Dark Blue Carpet</t>
  </si>
  <si>
    <t>Black Carpet</t>
  </si>
  <si>
    <t>Clock Stamp: 12 Hour</t>
  </si>
  <si>
    <t>Flag Puzzle Of The Americas</t>
  </si>
  <si>
    <t>Individual Reading Material</t>
  </si>
  <si>
    <t>Clock With Movable Numbers</t>
  </si>
  <si>
    <t>The Clock Exercise</t>
  </si>
  <si>
    <t>Clock Stamp: Box For Storage</t>
  </si>
  <si>
    <t>Solaris</t>
  </si>
  <si>
    <t>Quantity Splitting Box</t>
  </si>
  <si>
    <t>Flag Puzzle Of Europe</t>
  </si>
  <si>
    <t>Enamel Mug</t>
  </si>
  <si>
    <t>Enamel Mixing Bowl</t>
  </si>
  <si>
    <t>Enamel Dipping Bowl</t>
  </si>
  <si>
    <t>Enamel Plate: Deep</t>
  </si>
  <si>
    <t>Enamel Finger Bowl</t>
  </si>
  <si>
    <t>Enamel Salad Bowl</t>
  </si>
  <si>
    <t>Enamel Plate: Flat</t>
  </si>
  <si>
    <t>Enamel Serving Tray / Pan</t>
  </si>
  <si>
    <t>Enamel Frying Pan</t>
  </si>
  <si>
    <t>Enamel Measuring Cup</t>
  </si>
  <si>
    <t>Enamel Water Pitcher</t>
  </si>
  <si>
    <t>Enamel Bucket</t>
  </si>
  <si>
    <t>Shoe Polishing Brush Set: 4 Brushes</t>
  </si>
  <si>
    <t>Dusting Brush</t>
  </si>
  <si>
    <t>Boot Jack</t>
  </si>
  <si>
    <t>Indoor Broom: Soft Black (70 cm)</t>
  </si>
  <si>
    <t>Indoor Broom: Coarse (70 cm)</t>
  </si>
  <si>
    <t>Outdoor Broom (70 cm)</t>
  </si>
  <si>
    <t>Scrubber (70 cm)</t>
  </si>
  <si>
    <t>Rug Beater</t>
  </si>
  <si>
    <t>Squeegee</t>
  </si>
  <si>
    <t>Sand shovel</t>
  </si>
  <si>
    <t>Mini Dustpan: Red</t>
  </si>
  <si>
    <t>Dust Brush With Handle</t>
  </si>
  <si>
    <t>Sweeping Guide</t>
  </si>
  <si>
    <t>Dust Pan</t>
  </si>
  <si>
    <t>Spray Bottle For Window Cleaning</t>
  </si>
  <si>
    <t>Table Washing Brush</t>
  </si>
  <si>
    <t>Dish For Table Washing Brush</t>
  </si>
  <si>
    <t>Dish Washing Brush: Wooden</t>
  </si>
  <si>
    <t>Wooden Washboard</t>
  </si>
  <si>
    <t>Wooden Cloth Pegs (25)</t>
  </si>
  <si>
    <t>Scrubber (49 cm)</t>
  </si>
  <si>
    <t>Small Metal Bucket: Red</t>
  </si>
  <si>
    <t>Small Metal Bucket: Green</t>
  </si>
  <si>
    <t>Small Metal Bucket: Blue</t>
  </si>
  <si>
    <t>Small Metal Bucket: Yellow</t>
  </si>
  <si>
    <t>Small Metal Watering Can - Red</t>
  </si>
  <si>
    <t>Spatula</t>
  </si>
  <si>
    <t>Whisk</t>
  </si>
  <si>
    <t>Bean Bag: Red</t>
  </si>
  <si>
    <t>3-Sided Inset Pencils: Red</t>
  </si>
  <si>
    <t>3-Sided Inset Pencils: Dark Blue</t>
  </si>
  <si>
    <t>3-Sided Inset Pencils: Green</t>
  </si>
  <si>
    <t>3-Sided Inset Pencils: Yellow</t>
  </si>
  <si>
    <t>3-Sided Inset Pencils: Orange</t>
  </si>
  <si>
    <t>3-Sided Inset Pencils: Light Blue</t>
  </si>
  <si>
    <t>3-Sided Inset Pencils: Light Green</t>
  </si>
  <si>
    <t>3-Sided Inset Pencils: Black</t>
  </si>
  <si>
    <t>3-Sided Inset Pencils: Gray</t>
  </si>
  <si>
    <t>3-Sided Inset Pencils: Pink</t>
  </si>
  <si>
    <t>3-Sided Inset Pencils: Brown</t>
  </si>
  <si>
    <t>3-Sided Inset Pencils: White</t>
  </si>
  <si>
    <t>3-Sided Inset Pencils: Dark Green</t>
  </si>
  <si>
    <t>3-Sided Inset Pencils: Light Yellow</t>
  </si>
  <si>
    <t>3-Sided Inset Pencils: Light Brown</t>
  </si>
  <si>
    <t>3-Sided Inset Pencils: Peach</t>
  </si>
  <si>
    <t>Holder For 3 Pencils</t>
  </si>
  <si>
    <t>Colored Inset Pencil Holders: Set Of 11 Colors</t>
  </si>
  <si>
    <t>Natural Wood Pencil Holder</t>
  </si>
  <si>
    <t>Small Blackboard Eraser</t>
  </si>
  <si>
    <t>Blunt Scissors: 10 cm</t>
  </si>
  <si>
    <t>Toddler Scissors: 9,5 cm</t>
  </si>
  <si>
    <t>10 Weights In Wooden Storage Block</t>
  </si>
  <si>
    <t>Small Wooden Scale</t>
  </si>
  <si>
    <t>Vinyl Sticker: Kids Love Montessori</t>
  </si>
  <si>
    <t>Vinyl Sticker: I Love Montessori</t>
  </si>
  <si>
    <t>DVD: Montessori In Action</t>
  </si>
  <si>
    <t>Hand Bells</t>
  </si>
  <si>
    <t>Blindfolds: Set of 4</t>
  </si>
  <si>
    <t>The Large Pink Tower: (Height 168 cm)</t>
  </si>
  <si>
    <t>Stand For The Large Pink Tower</t>
  </si>
  <si>
    <t>Understanding The Human Being</t>
  </si>
  <si>
    <t>Animal Cell</t>
  </si>
  <si>
    <t>Plant Cell</t>
  </si>
  <si>
    <t>Geometría Tarjetas Triples</t>
  </si>
  <si>
    <t>Historias De Animales</t>
  </si>
  <si>
    <t>Características Externas De Los Vertebrados</t>
  </si>
  <si>
    <t>6-9 Botánica</t>
  </si>
  <si>
    <t>Seis Reinos</t>
  </si>
  <si>
    <t>Dioses De Civilizaciones Antiguas</t>
  </si>
  <si>
    <t>Tasting Exercise: Drop Bottle</t>
  </si>
  <si>
    <t>Tasting Exercise: Dropper With Screw Cap - Black / Red</t>
  </si>
  <si>
    <t>Tasting Exercise: Dropper With Screw Cap - Black / Black</t>
  </si>
  <si>
    <t>Thermic Tablets: Glass Tablet (1)</t>
  </si>
  <si>
    <t>Thermic Tablets: Cork Tablet (1)</t>
  </si>
  <si>
    <t>1st Cylinder Of Block No. 1</t>
  </si>
  <si>
    <t>2nd Cylinder Of Block No. 1</t>
  </si>
  <si>
    <t>3rd Cylinder Of Block No. 1</t>
  </si>
  <si>
    <t>4th Cylinder Of Block No. 1</t>
  </si>
  <si>
    <t>Knob For Cylinders: Thick (1)</t>
  </si>
  <si>
    <t>1st Cylinder Of Block No. 2</t>
  </si>
  <si>
    <t>2nd Cylinder Of Block No. 2</t>
  </si>
  <si>
    <t>3rd Cylinder Of Block No. 2</t>
  </si>
  <si>
    <t>4th Cylinder Of Block No. 2</t>
  </si>
  <si>
    <t>Knob For Cylinders: Thin (1)</t>
  </si>
  <si>
    <t>1st Cylinder Of Block No. 3</t>
  </si>
  <si>
    <t>2nd Cylinder Of Block No. 3</t>
  </si>
  <si>
    <t>3rd Cylinder Of Block No. 3</t>
  </si>
  <si>
    <t>4th Cylinder Of Block No. 3</t>
  </si>
  <si>
    <t>1st Cylinder Of Block No. 4</t>
  </si>
  <si>
    <t>2nd Cylinder Of Block No. 4</t>
  </si>
  <si>
    <t>3rd Cylinder Of Block No. 4</t>
  </si>
  <si>
    <t>4th Cylinder Of Block No. 4</t>
  </si>
  <si>
    <t>1st Yellow Cylinder</t>
  </si>
  <si>
    <t>1st Red Cylinder</t>
  </si>
  <si>
    <t>1st Blue Cylinder</t>
  </si>
  <si>
    <t>2nd Yellow Cylinder</t>
  </si>
  <si>
    <t>2nd Red Cylinder</t>
  </si>
  <si>
    <t>2nd Green Cylinder</t>
  </si>
  <si>
    <t>2nd Blue Cylinder</t>
  </si>
  <si>
    <t>3rd Yellow Cylinder</t>
  </si>
  <si>
    <t>3rd Red Cylinder</t>
  </si>
  <si>
    <t>3rd Green Cylinder</t>
  </si>
  <si>
    <t>3rd Blue Cylinder</t>
  </si>
  <si>
    <t>4th Yellow Cylinder</t>
  </si>
  <si>
    <t>4th Red Cylinder</t>
  </si>
  <si>
    <t>4th Green Cylinder</t>
  </si>
  <si>
    <t>4th Blue Cylinder</t>
  </si>
  <si>
    <t>Unpainted Cube: 1x1x1 cm</t>
  </si>
  <si>
    <t>Red Rods And Number Rods: Prism 10 cm</t>
  </si>
  <si>
    <t>Geometric Cabinet: Blank Inset</t>
  </si>
  <si>
    <t>White Knobs: For Maps / Insets / Puzzles (1)</t>
  </si>
  <si>
    <t>White Knobs: For Maps / Insets/ Puzzles (25)</t>
  </si>
  <si>
    <t>Contents Of The Geometric Cabinet</t>
  </si>
  <si>
    <t>Contents Of The Botany Cabinet</t>
  </si>
  <si>
    <t>Contents Of Circles, Squares And Triangles</t>
  </si>
  <si>
    <t>Plastic Stand For Geometric Solids (1)</t>
  </si>
  <si>
    <t>Set Of Yellow Constructive Triangles</t>
  </si>
  <si>
    <t>Set Of Blue Constructive Triangles</t>
  </si>
  <si>
    <t>Set Of Gray Constructive Triangles</t>
  </si>
  <si>
    <t>Set Of Red Constructive Triangles</t>
  </si>
  <si>
    <t>Set Of Green Constructive Triangles</t>
  </si>
  <si>
    <t>2 Bells Mounted: Low C</t>
  </si>
  <si>
    <t>2 Bells Mounted: C Sharp</t>
  </si>
  <si>
    <t>2 Bells Mounted: D</t>
  </si>
  <si>
    <t>2 Bells Mounted: D Sharp</t>
  </si>
  <si>
    <t>2 Bells Mounted: E</t>
  </si>
  <si>
    <t>2 Bells Mounted: F</t>
  </si>
  <si>
    <t>2 Bells Mounted: F Sharp</t>
  </si>
  <si>
    <t>2 Bells Mounted: G</t>
  </si>
  <si>
    <t>2 Bells Mounted: G Sharp</t>
  </si>
  <si>
    <t>2 Bells Mounted: A</t>
  </si>
  <si>
    <t>2 Bells Mounted: B Flat</t>
  </si>
  <si>
    <t>2 Bells Mounted: B</t>
  </si>
  <si>
    <t>2 Bells Mounted: High C</t>
  </si>
  <si>
    <t>Individual Glass Bar Of 10: Gold</t>
  </si>
  <si>
    <t>Individual Nylon Bar Of 10: Gold</t>
  </si>
  <si>
    <t>Wooden Cup: Gold</t>
  </si>
  <si>
    <t>Arrows Only For Long Bead Chains</t>
  </si>
  <si>
    <t>Plastic Box For Arrows: Small</t>
  </si>
  <si>
    <t>Plastic Box For Arrows: Large</t>
  </si>
  <si>
    <t>S-Hooks For Chains: Copper (10)</t>
  </si>
  <si>
    <t>O-Rings For Chains: Copper (10)</t>
  </si>
  <si>
    <t>Individual Glass Bead Square Of 2: Green</t>
  </si>
  <si>
    <t>Individual Glass Bead Square Of 3: Pink</t>
  </si>
  <si>
    <t>Individual Glass Bead Square Of 4: Yellow</t>
  </si>
  <si>
    <t>Individual Glass Bead Square Of 5: Light Blue</t>
  </si>
  <si>
    <t>Individual Glass Bead Square Of 6: Purple</t>
  </si>
  <si>
    <t>Individual Glass Bead Square Of 7: White</t>
  </si>
  <si>
    <t>Individual Glass Bead Square Of 8: Brown</t>
  </si>
  <si>
    <t>Individual Glass Bead Square Of 9: Dark Blue</t>
  </si>
  <si>
    <t>Individual Glass Bead Cube Of 2: Green</t>
  </si>
  <si>
    <t>Individual Glass Bead Cube Of 3: Pink</t>
  </si>
  <si>
    <t>Individual Glass Bead Cube Of 4: Yellow</t>
  </si>
  <si>
    <t>Individual Glass Bead Cube Of 5: Light Blue</t>
  </si>
  <si>
    <t>Individual Glass Bead Cube Of 6: Purple</t>
  </si>
  <si>
    <t>Individual Glass Bead Cube Of 7: White</t>
  </si>
  <si>
    <t>Individual Glass Bead Cube Of 8: Brown</t>
  </si>
  <si>
    <t>Individual Glass Bead Cube Of 9: Dark Blue</t>
  </si>
  <si>
    <t>Individual Nylon Bead Square Of 2: Green</t>
  </si>
  <si>
    <t>Individual Nylon Bead Square Of 3: Pink</t>
  </si>
  <si>
    <t>Individual Nylon Bead Square Of 4: Yellow</t>
  </si>
  <si>
    <t>Individual Nylon Bead Square Of 5: Light Blue</t>
  </si>
  <si>
    <t>Individual Nylon Bead Square Of 6: Purple</t>
  </si>
  <si>
    <t>Individual Nylon Bead Square Of 7: White</t>
  </si>
  <si>
    <t>Individual Nylon Bead Square Of 8: Brown</t>
  </si>
  <si>
    <t>Individual Nylon Bead Square Of 9: Dark Blue</t>
  </si>
  <si>
    <t>Individual Nylon Bead Cube Of 2: Green</t>
  </si>
  <si>
    <t>Individual Nylon Bead Cube Of 3: Pink</t>
  </si>
  <si>
    <t>Individual Nylon Bead Cube Of 4: Yellow</t>
  </si>
  <si>
    <t>Individual Nylon Bead Cube Of 5: Light Blue</t>
  </si>
  <si>
    <t>Individual Nylon Bead Cube Of 6: Purple</t>
  </si>
  <si>
    <t>Individual Nylon Bead Cube Of 7: White</t>
  </si>
  <si>
    <t>Individual Nylon Bead Cube Of 8: Brown</t>
  </si>
  <si>
    <t>Individual Nylon Bead Cube Of 9: Dark Blue</t>
  </si>
  <si>
    <t>Numbers Only For Multiplication Board</t>
  </si>
  <si>
    <t>Plastic Bridge For The Snake Game</t>
  </si>
  <si>
    <t>First 2 Strips For Addition / Subtraction Strip Board: Red / Blue / Natural</t>
  </si>
  <si>
    <t>Long Division Tube: Plastic (10)</t>
  </si>
  <si>
    <t>Wooden Cup: White / Green</t>
  </si>
  <si>
    <t>Wooden Cup: White / Blue</t>
  </si>
  <si>
    <t>Wooden Cup: White / Red</t>
  </si>
  <si>
    <t>Wooden Cup: Gray / Green</t>
  </si>
  <si>
    <t>Wooden Cup: Gray / Blue</t>
  </si>
  <si>
    <t>Wooden Cup: Gray / Red</t>
  </si>
  <si>
    <t>Wooden Cup: Black / Green</t>
  </si>
  <si>
    <t>Wooden Cup: Green</t>
  </si>
  <si>
    <t>Wooden Cup: Red</t>
  </si>
  <si>
    <t>Wooden Cup: Blue</t>
  </si>
  <si>
    <t>Hierarchy Of Number: Tray For Small Pieces</t>
  </si>
  <si>
    <t>Pegs For The Algebraic Peg Board: Red (10)</t>
  </si>
  <si>
    <t>Pegs For The Algebraic Peg Board: Green (10)</t>
  </si>
  <si>
    <t>Pegs For The Algebraic Peg Board: Blue (10)</t>
  </si>
  <si>
    <t>Cabinet Of The World Parts: Set Of Name Stickers</t>
  </si>
  <si>
    <t>Puzzle Piece Of Germany: Berlin</t>
  </si>
  <si>
    <t>Puzzle Piece Of Germany: Saarland</t>
  </si>
  <si>
    <t>Puzzle Piece Of Germany: Hamburg</t>
  </si>
  <si>
    <t>Puzzle Piece Of Austria: Vorarlberg</t>
  </si>
  <si>
    <t>Puzzle Piece Of Austria: Burgenland</t>
  </si>
  <si>
    <t>Puzzle Piece Of Europe: Albania</t>
  </si>
  <si>
    <t>Puzzle Piece Of Europe: Belgium / Luxembourg</t>
  </si>
  <si>
    <t>Puzzle Piece Of Europe: Iceland</t>
  </si>
  <si>
    <t>Puzzle Piece Of Europe: Croatia</t>
  </si>
  <si>
    <t>Puzzle Piece Of Europe: Macedonia</t>
  </si>
  <si>
    <t>Puzzle Piece Of Europe: Moldova</t>
  </si>
  <si>
    <t>Puzzle Piece Of Europe: The Netherlands</t>
  </si>
  <si>
    <t>Puzzle Piece Of Europe: Slovenia</t>
  </si>
  <si>
    <t>Puzzle Piece Of North America: Alaska</t>
  </si>
  <si>
    <t>Puzzle Piece Of North America: Belize</t>
  </si>
  <si>
    <t>Puzzle Piece Of North America: Costa Rica</t>
  </si>
  <si>
    <t>Puzzle Piece Of North America: Cuba</t>
  </si>
  <si>
    <t>Puzzle Piece Of North America: Dominican Republic</t>
  </si>
  <si>
    <t>Puzzle Piece Of North America: El Salvador</t>
  </si>
  <si>
    <t>Puzzle Piece Of North America: Haiti</t>
  </si>
  <si>
    <t>Puzzle Piece Of South America: Chile</t>
  </si>
  <si>
    <t>Puzzle Piece Of South America: French Guiana</t>
  </si>
  <si>
    <t>Puzzle Piece Of Africa: Malawi</t>
  </si>
  <si>
    <t>Puzzle Piece Of Africa: Tunisia</t>
  </si>
  <si>
    <t>Puzzle Piece Of Asia: Cambodia</t>
  </si>
  <si>
    <t>Puzzle Piece Of Asia: Israel</t>
  </si>
  <si>
    <t>Puzzle Piece Of Asia: Sri Lanka</t>
  </si>
  <si>
    <t>Puzzle Piece Of Asia: Taiwan</t>
  </si>
  <si>
    <t>Puzzle Piece Of Asia: Vietnam</t>
  </si>
  <si>
    <t>Puzzle Piece Of Asia: South Korea</t>
  </si>
  <si>
    <t>Puzzle Piece Of Asia: Georgia / Armenia / Azerbaijan</t>
  </si>
  <si>
    <t>Puzzle Piece Of Australia: Tasmania</t>
  </si>
  <si>
    <t>Puzzle Piece Of World Parts: Antarctica East</t>
  </si>
  <si>
    <t>Puzzle Piece Of World Parts: Antarctica West</t>
  </si>
  <si>
    <t>Puzzle Piece Of World Parts: Western Asia</t>
  </si>
  <si>
    <t>Puzzle Piece Of World Parts: North America</t>
  </si>
  <si>
    <t>Puzzle Piece Of World Parts: South America</t>
  </si>
  <si>
    <t>Hundred Board: Tiles Only</t>
  </si>
  <si>
    <t>Hundred / Pythagoras Board: Unprinted Wood Tile (1)</t>
  </si>
  <si>
    <t>Pythagoras Board: Tiles Only</t>
  </si>
  <si>
    <t>Flags: Stick Only</t>
  </si>
  <si>
    <t>Flags: Base Only</t>
  </si>
  <si>
    <t>The Farm: Set Of Farm Animals</t>
  </si>
  <si>
    <t>The Farm: Fences (5)</t>
  </si>
  <si>
    <t>Beechwood Rod With 9 Holes</t>
  </si>
  <si>
    <t>Object Permanence Box: Plastic Ball</t>
  </si>
  <si>
    <t>10</t>
  </si>
  <si>
    <t>85</t>
  </si>
  <si>
    <t>55</t>
  </si>
  <si>
    <t>400</t>
  </si>
  <si>
    <t>320</t>
  </si>
  <si>
    <t>2</t>
  </si>
  <si>
    <t>490</t>
  </si>
  <si>
    <t>260</t>
  </si>
  <si>
    <t>25</t>
  </si>
  <si>
    <t>23</t>
  </si>
  <si>
    <t>45</t>
  </si>
  <si>
    <t>270</t>
  </si>
  <si>
    <t>355</t>
  </si>
  <si>
    <t>430</t>
  </si>
  <si>
    <t>33</t>
  </si>
  <si>
    <t>300</t>
  </si>
  <si>
    <t>96</t>
  </si>
  <si>
    <t>76</t>
  </si>
  <si>
    <t>143</t>
  </si>
  <si>
    <t>510</t>
  </si>
  <si>
    <t>410</t>
  </si>
  <si>
    <t>95</t>
  </si>
  <si>
    <t>1</t>
  </si>
  <si>
    <t>560</t>
  </si>
  <si>
    <t>370</t>
  </si>
  <si>
    <t>470</t>
  </si>
  <si>
    <t>390</t>
  </si>
  <si>
    <t>26</t>
  </si>
  <si>
    <t>496</t>
  </si>
  <si>
    <t>465</t>
  </si>
  <si>
    <t>600</t>
  </si>
  <si>
    <t>75</t>
  </si>
  <si>
    <t>65</t>
  </si>
  <si>
    <t>255</t>
  </si>
  <si>
    <t>215</t>
  </si>
  <si>
    <t>5</t>
  </si>
  <si>
    <t>205</t>
  </si>
  <si>
    <t>105</t>
  </si>
  <si>
    <t>49</t>
  </si>
  <si>
    <t>284</t>
  </si>
  <si>
    <t>61</t>
  </si>
  <si>
    <t>455</t>
  </si>
  <si>
    <t>116</t>
  </si>
  <si>
    <t>118</t>
  </si>
  <si>
    <t>156</t>
  </si>
  <si>
    <t>201</t>
  </si>
  <si>
    <t>94</t>
  </si>
  <si>
    <t>263</t>
  </si>
  <si>
    <t>184</t>
  </si>
  <si>
    <t>63</t>
  </si>
  <si>
    <t>122</t>
  </si>
  <si>
    <t>123</t>
  </si>
  <si>
    <t>28</t>
  </si>
  <si>
    <t>136</t>
  </si>
  <si>
    <t>147</t>
  </si>
  <si>
    <t>22</t>
  </si>
  <si>
    <t>158</t>
  </si>
  <si>
    <t>57</t>
  </si>
  <si>
    <t>128</t>
  </si>
  <si>
    <t>88</t>
  </si>
  <si>
    <t>161</t>
  </si>
  <si>
    <t>295</t>
  </si>
  <si>
    <t>37</t>
  </si>
  <si>
    <t>109</t>
  </si>
  <si>
    <t>83</t>
  </si>
  <si>
    <t>78</t>
  </si>
  <si>
    <t>42</t>
  </si>
  <si>
    <t>54</t>
  </si>
  <si>
    <t>269</t>
  </si>
  <si>
    <t>51</t>
  </si>
  <si>
    <t>53</t>
  </si>
  <si>
    <t>126</t>
  </si>
  <si>
    <t>67</t>
  </si>
  <si>
    <t>27</t>
  </si>
  <si>
    <t>92</t>
  </si>
  <si>
    <t>74</t>
  </si>
  <si>
    <t>154</t>
  </si>
  <si>
    <t>157</t>
  </si>
  <si>
    <t>104</t>
  </si>
  <si>
    <t>145</t>
  </si>
  <si>
    <t>197</t>
  </si>
  <si>
    <t>151</t>
  </si>
  <si>
    <t>171</t>
  </si>
  <si>
    <t>99</t>
  </si>
  <si>
    <t>303</t>
  </si>
  <si>
    <t>169</t>
  </si>
  <si>
    <t>144</t>
  </si>
  <si>
    <t>152</t>
  </si>
  <si>
    <t>460</t>
  </si>
  <si>
    <t>155</t>
  </si>
  <si>
    <t>265</t>
  </si>
  <si>
    <t>620</t>
  </si>
  <si>
    <t>555</t>
  </si>
  <si>
    <t>225</t>
  </si>
  <si>
    <t>217</t>
  </si>
  <si>
    <t>138</t>
  </si>
  <si>
    <t>218</t>
  </si>
  <si>
    <t>21</t>
  </si>
  <si>
    <t>43</t>
  </si>
  <si>
    <t>11</t>
  </si>
  <si>
    <t>285</t>
  </si>
  <si>
    <t>6</t>
  </si>
  <si>
    <t>https://www.heutink.com/int/CmsData/Artikelen/Fotos/4/0/400_000100/400_000100_main_or_1.jpg</t>
  </si>
  <si>
    <t>https://www.heutink.com/int/CmsData/Artikelen/Fotos/4/0/400_000200/400_000200_main_or_1.jpg</t>
  </si>
  <si>
    <t>https://www.heutink.com/int/CmsData/Artikelen/Fotos/4/0/400_000300/400_000300_main_or_1.jpg</t>
  </si>
  <si>
    <t>https://www.heutink.com/int/CmsData/Artikelen/Fotos/4/0/400_000400/400_000400_main_or_1.jpg</t>
  </si>
  <si>
    <t>https://www.heutink.com/int/CmsData/Artikelen/Fotos/4/0/400_000500/400_000500_main_or_1.jpg</t>
  </si>
  <si>
    <t>https://www.heutink.com/int/CmsData/Artikelen/Fotos/4/0/400_000600/400_000600_main_or_1.jpg</t>
  </si>
  <si>
    <t>https://www.heutink.com/int/CmsData/Artikelen/Fotos/4/0/400_000700/400_000700_main_or_1.jpg</t>
  </si>
  <si>
    <t>https://www.heutink.com/int/CmsData/Artikelen/Fotos/4/0/400_000800/400_000800_main_or_1.jpg</t>
  </si>
  <si>
    <t>https://www.heutink.com/int/CmsData/Artikelen/Fotos/4/0/400_000900/400_000900_main_or_1.jpg</t>
  </si>
  <si>
    <t>https://www.heutink.com/int/CmsData/Artikelen/Fotos/4/0/400_001050/400_001050_main_or_1.jpg</t>
  </si>
  <si>
    <t>https://www.heutink.com/int/CmsData/Artikelen/Fotos/4/0/400_001100/400_001100_main_or_1.jpg</t>
  </si>
  <si>
    <t>https://www.heutink.com/int/CmsData/Artikelen/Fotos/4/0/400_001200/400_001200_main_or_1.jpg</t>
  </si>
  <si>
    <t>https://www.heutink.com/int/CmsData/Artikelen/Fotos/4/0/400_001240/400_001240_main_or_1.jpg</t>
  </si>
  <si>
    <t>https://www.heutink.com/int/CmsData/Artikelen/Fotos/4/0/400_0012A0/400_0012A0_main_or_1.jpg</t>
  </si>
  <si>
    <t>https://www.heutink.com/int/CmsData/Artikelen/Fotos/4/0/400_001300/400_001300_main_or_1.jpg</t>
  </si>
  <si>
    <t>https://www.heutink.com/int/CmsData/Artikelen/Fotos/4/0/400_001400/400_001400_main_or_1.jpg</t>
  </si>
  <si>
    <t>https://www.heutink.com/int/CmsData/Artikelen/Fotos/4/0/400_001440/400_001440_main_or_1.jpg</t>
  </si>
  <si>
    <t>https://www.heutink.com/int/CmsData/Artikelen/Fotos/4/0/400_001450/400_001450_main_or_1.jpg</t>
  </si>
  <si>
    <t>https://www.heutink.com/int/CmsData/Artikelen/Fotos/4/0/400_001500/400_001500_main_or_1.jpg</t>
  </si>
  <si>
    <t>https://www.heutink.com/int/CmsData/Artikelen/Fotos/4/0/400_001550/400_001550_main_or_1.jpg</t>
  </si>
  <si>
    <t>https://www.heutink.com/int/CmsData/Artikelen/Fotos/4/0/400_001600/400_001600_main_or_1.jpg</t>
  </si>
  <si>
    <t>https://www.heutink.com/int/CmsData/Artikelen/Fotos/4/0/400_001700/400_001700_main_or_1.jpg</t>
  </si>
  <si>
    <t>https://www.heutink.com/int/CmsData/Artikelen/Fotos/4/0/400_001730/400_001730_main_or_1.jpg</t>
  </si>
  <si>
    <t>https://www.heutink.com/int/CmsData/Artikelen/Fotos/4/0/400_001740/400_001740_main_or_1.jpg</t>
  </si>
  <si>
    <t>https://www.heutink.com/int/CmsData/Artikelen/Fotos/4/0/400_001770/400_001770_main_or_1.jpg</t>
  </si>
  <si>
    <t>https://www.heutink.com/int/CmsData/Artikelen/Fotos/4/0/400_001800/400_001800_main_or_1.jpg</t>
  </si>
  <si>
    <t>https://www.heutink.com/int/CmsData/Artikelen/Fotos/4/0/400_0018A0/400_0018A0_main_or_1.jpg</t>
  </si>
  <si>
    <t>https://www.heutink.com/int/CmsData/Artikelen/Fotos/4/0/400_001900/400_001900_main_or_1.jpg</t>
  </si>
  <si>
    <t>https://www.heutink.com/int/CmsData/Artikelen/Fotos/4/0/400_002000/400_002000_main_or_1.jpg</t>
  </si>
  <si>
    <t>https://www.heutink.com/int/CmsData/Artikelen/Fotos/4/0/400_002100/400_002100_main_or_1.jpg</t>
  </si>
  <si>
    <t>https://www.heutink.com/int/CmsData/Artikelen/Fotos/4/0/400_002200/400_002200_main_or_1.jpg</t>
  </si>
  <si>
    <t>https://www.heutink.com/int/CmsData/Artikelen/Fotos/4/0/400_002300/400_002300_main_or_1.jpg</t>
  </si>
  <si>
    <t>https://www.heutink.com/int/CmsData/Artikelen/Fotos/4/0/400_002400/400_002400_main_or_1.jpg</t>
  </si>
  <si>
    <t>https://www.heutink.com/int/CmsData/Artikelen/Fotos/4/0/400_002410/400_002410_main_or_1.jpg</t>
  </si>
  <si>
    <t>https://www.heutink.com/int/CmsData/Artikelen/Fotos/4/0/400_002420/400_002420_main_or_1.jpg</t>
  </si>
  <si>
    <t>https://www.heutink.com/int/CmsData/Artikelen/Fotos/4/0/400_002500/400_002500_main_or_1.jpg</t>
  </si>
  <si>
    <t>https://www.heutink.com/int/CmsData/Artikelen/Fotos/4/0/400_002520/400_002520_main_or_1.jpg</t>
  </si>
  <si>
    <t>https://www.heutink.com/int/CmsData/Artikelen/Fotos/4/0/400_002550/400_002550_main_or_1.jpg</t>
  </si>
  <si>
    <t>https://www.heutink.com/int/CmsData/Artikelen/Fotos/4/0/400_002600/400_002600_main_or_1.jpg</t>
  </si>
  <si>
    <t>https://www.heutink.com/int/CmsData/Artikelen/Fotos/4/0/400_002700/400_002700_main_or_1.jpg</t>
  </si>
  <si>
    <t>https://www.heutink.com/int/CmsData/Artikelen/Fotos/4/0/400_002720/400_002720_main_or_1.jpg</t>
  </si>
  <si>
    <t>https://www.heutink.com/int/CmsData/Artikelen/Fotos/4/0/400_0027A3/400_0027A3_main_or_1.jpg</t>
  </si>
  <si>
    <t>https://www.heutink.com/int/CmsData/Artikelen/Fotos/4/0/400_002813/400_002813_main_or_1.jpg</t>
  </si>
  <si>
    <t>https://www.heutink.com/int/CmsData/Artikelen/Fotos/4/0/400_002820/400_002820_main_or_1.jpg</t>
  </si>
  <si>
    <t>https://www.heutink.com/int/CmsData/Artikelen/Fotos/4/0/400_002821/400_002821_main_or_1.jpg</t>
  </si>
  <si>
    <t>https://www.heutink.com/int/CmsData/Artikelen/Fotos/4/0/400_002823/400_002823_main_or_1.jpg</t>
  </si>
  <si>
    <t>https://www.heutink.com/int/CmsData/Artikelen/Fotos/4/0/400_002830/400_002830_main_or_1.jpg</t>
  </si>
  <si>
    <t>https://www.heutink.com/int/CmsData/Artikelen/Fotos/4/0/400_0028A0/400_0028A0_main_or_1.jpg</t>
  </si>
  <si>
    <t>https://www.heutink.com/int/CmsData/Artikelen/Fotos/4/0/400_003003/400_003003_main_or_1.jpg</t>
  </si>
  <si>
    <t>https://www.heutink.com/int/CmsData/Artikelen/Fotos/4/0/400_003020/400_003020_main_or_1.jpg</t>
  </si>
  <si>
    <t>https://www.heutink.com/int/CmsData/Artikelen/Fotos/4/0/400_0030AG/400_0030AG_main_or_1.jpg</t>
  </si>
  <si>
    <t>https://www.heutink.com/int/CmsData/Artikelen/Fotos/4/0/400_0030AM/400_0030AM_main_or_1.jpg</t>
  </si>
  <si>
    <t>https://www.heutink.com/int/CmsData/Artikelen/Fotos/4/0/400_003103/400_003103_main_or_1.jpg</t>
  </si>
  <si>
    <t>https://www.heutink.com/int/CmsData/Artikelen/Fotos/4/0/400_003120/400_003120_main_or_1.jpg</t>
  </si>
  <si>
    <t>https://www.heutink.com/int/CmsData/Artikelen/Fotos/4/0/400_0031AG/400_0031AG_main_or_1.jpg</t>
  </si>
  <si>
    <t>https://www.heutink.com/int/CmsData/Artikelen/Fotos/4/0/400_0031AM/400_0031AM_main_or_1.jpg</t>
  </si>
  <si>
    <t>https://www.heutink.com/int/CmsData/Artikelen/Fotos/4/0/400_003203/400_003203_main_or_1.jpg</t>
  </si>
  <si>
    <t>https://www.heutink.com/int/CmsData/Artikelen/Fotos/4/0/400_003210/400_003210_main_or_1.jpg</t>
  </si>
  <si>
    <t>https://www.heutink.com/int/CmsData/Artikelen/Fotos/4/0/400_003220/400_003220_main_or_1.jpg</t>
  </si>
  <si>
    <t>https://www.heutink.com/int/CmsData/Artikelen/Fotos/4/0/400_0032B0/400_0032B0_main_or_1.jpg</t>
  </si>
  <si>
    <t>https://www.heutink.com/int/CmsData/Artikelen/Fotos/4/0/400_003303/400_003303_main_or_1.jpg</t>
  </si>
  <si>
    <t>https://www.heutink.com/int/CmsData/Artikelen/Fotos/4/0/400_003320/400_003320_main_or_1.jpg</t>
  </si>
  <si>
    <t>https://www.heutink.com/int/CmsData/Artikelen/Fotos/4/0/400_0033A0/400_0033A0_main_or_1.jpg</t>
  </si>
  <si>
    <t>https://www.heutink.com/int/CmsData/Artikelen/Fotos/4/0/400_003401/400_003401_main_or_1.jpg</t>
  </si>
  <si>
    <t>https://www.heutink.com/int/CmsData/Artikelen/Fotos/4/0/400_003402/400_003402_main_or_1.jpg</t>
  </si>
  <si>
    <t>https://www.heutink.com/int/CmsData/Artikelen/Fotos/4/0/400_003403/400_003403_main_or_1.jpg</t>
  </si>
  <si>
    <t>https://www.heutink.com/int/CmsData/Artikelen/Fotos/4/0/400_003503/400_003503_main_or_1.jpg</t>
  </si>
  <si>
    <t>https://www.heutink.com/int/CmsData/Artikelen/Fotos/4/0/400_003520/400_003520_main_or_1.jpg</t>
  </si>
  <si>
    <t>https://www.heutink.com/int/CmsData/Artikelen/Fotos/4/0/400_003603/400_003603_main_or_1.jpg</t>
  </si>
  <si>
    <t>https://www.heutink.com/int/CmsData/Artikelen/Fotos/4/0/400_003620/400_003620_main_or_1.jpg</t>
  </si>
  <si>
    <t>https://www.heutink.com/int/CmsData/Artikelen/Fotos/4/0/400_003700/400_003700_main_or_1.jpg</t>
  </si>
  <si>
    <t>https://www.heutink.com/int/CmsData/Artikelen/Fotos/4/0/400_0037B1/400_0037B1_main_or_1.jpg</t>
  </si>
  <si>
    <t>https://www.heutink.com/int/CmsData/Artikelen/Fotos/4/0/400_0037C1/400_0037C1_main_or_1.jpg</t>
  </si>
  <si>
    <t>https://www.heutink.com/int/CmsData/Artikelen/Fotos/4/0/400_003800/400_003800_main_or_1.jpg</t>
  </si>
  <si>
    <t>https://www.heutink.com/int/CmsData/Artikelen/Fotos/4/0/400_003900/400_003900_main_or_1.jpg</t>
  </si>
  <si>
    <t>https://www.heutink.com/int/CmsData/Artikelen/Fotos/4/0/400_0039A0/400_0039A0_main_or_1.jpg</t>
  </si>
  <si>
    <t>https://www.heutink.com/int/CmsData/Artikelen/Fotos/4/0/400_004000/400_004000_main_or_1.jpg</t>
  </si>
  <si>
    <t>https://www.heutink.com/int/CmsData/Artikelen/Fotos/4/0/400_0040A0/400_0040A0_main_or_1.jpg</t>
  </si>
  <si>
    <t>https://www.heutink.com/int/CmsData/Artikelen/Fotos/4/0/400_004100/400_004100_main_or_1.jpg</t>
  </si>
  <si>
    <t>https://www.heutink.com/int/CmsData/Artikelen/Fotos/4/0/400_0041C1/400_0041C1_main_or_1.jpg</t>
  </si>
  <si>
    <t>https://www.heutink.com/int/CmsData/Artikelen/Fotos/4/0/400_004300/400_004300_main_or_1.jpg</t>
  </si>
  <si>
    <t>https://www.heutink.com/int/CmsData/Artikelen/Fotos/4/0/400_004400/400_004400_main_or_1.jpg</t>
  </si>
  <si>
    <t>https://www.heutink.com/int/CmsData/Artikelen/Fotos/4/0/400_004500/400_004500_main_or_1.jpg</t>
  </si>
  <si>
    <t>https://www.heutink.com/int/CmsData/Artikelen/Fotos/4/0/400_004550/400_004550_main_or_1.jpg</t>
  </si>
  <si>
    <t>https://www.heutink.com/int/CmsData/Artikelen/Fotos/4/0/400_0045A0/400_0045A0_main_or_1.jpg</t>
  </si>
  <si>
    <t>https://www.heutink.com/int/CmsData/Artikelen/Fotos/4/0/400_004600/400_004600_main_or_1.jpg</t>
  </si>
  <si>
    <t>https://www.heutink.com/int/CmsData/Artikelen/Fotos/4/0/400_004700/400_004700_main_or_1.jpg</t>
  </si>
  <si>
    <t>https://www.heutink.com/int/CmsData/Artikelen/Fotos/4/0/400_004800/400_004800_main_or_1.jpg</t>
  </si>
  <si>
    <t>https://www.heutink.com/int/CmsData/Artikelen/Fotos/4/0/400_0048A0/400_0048A0_main_or_1.jpg</t>
  </si>
  <si>
    <t>https://www.heutink.com/int/CmsData/Artikelen/Fotos/4/0/400_0048B0/400_0048B0_main_or_1.jpg</t>
  </si>
  <si>
    <t>https://www.heutink.com/int/CmsData/Artikelen/Fotos/4/0/400_0048C0/400_0048C0_main_or_1.jpg</t>
  </si>
  <si>
    <t>https://www.heutink.com/int/CmsData/Artikelen/Fotos/4/0/400_0048D1/400_0048D1_main_or_1.jpg</t>
  </si>
  <si>
    <t>https://www.heutink.com/int/CmsData/Artikelen/Fotos/4/0/400_004900/400_004900_main_or_1.jpg</t>
  </si>
  <si>
    <t>https://www.heutink.com/int/CmsData/Artikelen/Fotos/4/0/400_0049F0/400_0049F0_main_or_1.jpg</t>
  </si>
  <si>
    <t>https://www.heutink.com/int/CmsData/Artikelen/Fotos/4/0/400_005050/400_005050_main_or_1.jpg</t>
  </si>
  <si>
    <t>https://www.heutink.com/int/CmsData/Artikelen/Fotos/4/0/400_0050A0/400_0050A0_main_or_1.jpg</t>
  </si>
  <si>
    <t>https://www.heutink.com/int/CmsData/Artikelen/Fotos/4/0/400_005100/400_005100_main_or_1.jpg</t>
  </si>
  <si>
    <t>https://www.heutink.com/int/CmsData/Artikelen/Fotos/4/0/400_005200/400_005200_main_or_1.jpg</t>
  </si>
  <si>
    <t>https://www.heutink.com/int/CmsData/Artikelen/Fotos/4/0/400_005300/400_005300_main_or_1.jpg</t>
  </si>
  <si>
    <t>https://www.heutink.com/int/CmsData/Artikelen/Fotos/4/0/400_0053A0/400_0053A0_main_or_1.jpg</t>
  </si>
  <si>
    <t>https://www.heutink.com/int/CmsData/Artikelen/Fotos/4/0/400_005400/400_005400_main_or_1.jpg</t>
  </si>
  <si>
    <t>https://www.heutink.com/int/CmsData/Artikelen/Fotos/4/0/400_005402/400_005402_main_or_1.jpg</t>
  </si>
  <si>
    <t>https://www.heutink.com/int/CmsData/Artikelen/Fotos/4/0/400_005405/400_005405_main_or_1.jpg</t>
  </si>
  <si>
    <t>https://www.heutink.com/int/CmsData/Artikelen/Fotos/4/0/400_005407/400_005407_main_or_1.jpg</t>
  </si>
  <si>
    <t>https://www.heutink.com/int/CmsData/Artikelen/Fotos/4/0/400_005409/400_005409_main_or_1.jpg</t>
  </si>
  <si>
    <t>https://www.heutink.com/int/CmsData/Artikelen/Fotos/4/0/400_0054B4/400_0054B4_main_or_1.jpg</t>
  </si>
  <si>
    <t>https://www.heutink.com/int/CmsData/Artikelen/Fotos/4/0/400_0054C4/400_0054C4_main_or_1.jpg</t>
  </si>
  <si>
    <t>https://www.heutink.com/int/CmsData/Artikelen/Fotos/4/0/400_005500/400_005500_main_or_1.jpg</t>
  </si>
  <si>
    <t>https://www.heutink.com/int/CmsData/Artikelen/Fotos/4/0/400_005550/400_005550_main_or_1.jpg</t>
  </si>
  <si>
    <t>https://www.heutink.com/int/CmsData/Artikelen/Fotos/4/0/400_005600/400_005600_main_or_1.jpg</t>
  </si>
  <si>
    <t>https://www.heutink.com/int/CmsData/Artikelen/Fotos/4/0/400_005602/400_005602_main_or_1.jpg</t>
  </si>
  <si>
    <t>https://www.heutink.com/int/CmsData/Artikelen/Fotos/4/0/400_005603/400_005603_main_or_1.jpg</t>
  </si>
  <si>
    <t>https://www.heutink.com/int/CmsData/Artikelen/Fotos/4/0/400_005604/400_005604_main_or_1.jpg</t>
  </si>
  <si>
    <t>https://www.heutink.com/int/CmsData/Artikelen/Fotos/4/0/400_005610/400_005610_main_or_1.jpg</t>
  </si>
  <si>
    <t>https://www.heutink.com/int/CmsData/Artikelen/Fotos/4/0/400_005614/400_005614_main_or_1.jpg</t>
  </si>
  <si>
    <t>https://www.heutink.com/int/CmsData/Artikelen/Fotos/4/0/400_0056A0/400_0056A0_main_or_1.jpg</t>
  </si>
  <si>
    <t>https://www.heutink.com/int/CmsData/Artikelen/Fotos/4/0/400_0056B3/400_0056B3_main_or_1.jpg</t>
  </si>
  <si>
    <t>https://www.heutink.com/int/CmsData/Artikelen/Fotos/4/0/400_0056B4/400_0056B4_main_or_1.jpg</t>
  </si>
  <si>
    <t>https://www.heutink.com/int/CmsData/Artikelen/Fotos/4/0/400_005700/400_005700_main_or_1.jpg</t>
  </si>
  <si>
    <t>https://www.heutink.com/int/CmsData/Artikelen/Fotos/4/0/400_005702/400_005702_main_or_1.jpg</t>
  </si>
  <si>
    <t>https://www.heutink.com/int/CmsData/Artikelen/Fotos/4/0/400_005705/400_005705_main_or_1.jpg</t>
  </si>
  <si>
    <t>https://www.heutink.com/int/CmsData/Artikelen/Fotos/4/0/400_005707/400_005707_main_or_1.jpg</t>
  </si>
  <si>
    <t>https://www.heutink.com/int/CmsData/Artikelen/Fotos/4/0/400_0057A0/400_0057A0_main_or_1.jpg</t>
  </si>
  <si>
    <t>https://www.heutink.com/int/CmsData/Artikelen/Fotos/4/0/400_0057B4/400_0057B4_main_or_1.jpg</t>
  </si>
  <si>
    <t>https://www.heutink.com/int/CmsData/Artikelen/Fotos/4/0/400_005800/400_005800_main_or_1.jpg</t>
  </si>
  <si>
    <t>https://www.heutink.com/int/CmsData/Artikelen/Fotos/4/0/400_005900/400_005900_main_or_1.jpg</t>
  </si>
  <si>
    <t>https://www.heutink.com/int/CmsData/Artikelen/Fotos/4/0/400_005902/400_005902_main_or_1.jpg</t>
  </si>
  <si>
    <t>https://www.heutink.com/int/CmsData/Artikelen/Fotos/4/0/400_005905/400_005905_main_or_1.jpg</t>
  </si>
  <si>
    <t>https://www.heutink.com/int/CmsData/Artikelen/Fotos/4/0/400_005907/400_005907_main_or_1.jpg</t>
  </si>
  <si>
    <t>https://www.heutink.com/int/CmsData/Artikelen/Fotos/4/0/400_0059A4/400_0059A4_main_or_1.jpg</t>
  </si>
  <si>
    <t>https://www.heutink.com/int/CmsData/Artikelen/Fotos/4/0/400_0060A3/400_0060A3_main_or_1.jpg</t>
  </si>
  <si>
    <t>https://www.heutink.com/int/CmsData/Artikelen/Fotos/4/0/400_0060A5/400_0060A5_main_or_1.jpg</t>
  </si>
  <si>
    <t>https://www.heutink.com/int/CmsData/Artikelen/Fotos/4/0/400_0060A7/400_0060A7_main_or_1.jpg</t>
  </si>
  <si>
    <t>https://www.heutink.com/int/CmsData/Artikelen/Fotos/4/0/400_0060C0/400_0060C0_main_or_1.jpg</t>
  </si>
  <si>
    <t>https://www.heutink.com/int/CmsData/Artikelen/Fotos/4/0/400_0060C2/400_0060C2_main_or_1.jpg</t>
  </si>
  <si>
    <t>https://www.heutink.com/int/CmsData/Artikelen/Fotos/4/0/400_0060H3/400_0060H3_main_or_1.jpg</t>
  </si>
  <si>
    <t>https://www.heutink.com/int/CmsData/Artikelen/Fotos/4/0/400_0060H5/400_0060H5_main_or_1.jpg</t>
  </si>
  <si>
    <t>https://www.heutink.com/int/CmsData/Artikelen/Fotos/4/0/400_0060P3/400_0060P3_main_or_1.jpg</t>
  </si>
  <si>
    <t>https://www.heutink.com/int/CmsData/Artikelen/Fotos/4/0/400_0060P5/400_0060P5_main_or_1.jpg</t>
  </si>
  <si>
    <t>https://www.heutink.com/int/CmsData/Artikelen/Fotos/4/0/400_0060R3/400_0060R3_main_or_1.jpg</t>
  </si>
  <si>
    <t>https://www.heutink.com/int/CmsData/Artikelen/Fotos/4/0/400_0060R5/400_0060R5_main_or_1.jpg</t>
  </si>
  <si>
    <t>https://www.heutink.com/int/CmsData/Artikelen/Fotos/4/0/400_0061C0/400_0061C0_main_or_1.jpg</t>
  </si>
  <si>
    <t>https://www.heutink.com/int/CmsData/Artikelen/Fotos/4/0/400_0061P0/400_0061P0_main_or_1.jpg</t>
  </si>
  <si>
    <t>https://www.heutink.com/int/CmsData/Artikelen/Fotos/4/0/400_0061P2/400_0061P2_main_or_1.jpg</t>
  </si>
  <si>
    <t>https://www.heutink.com/int/CmsData/Artikelen/Fotos/4/0/400_0061T0/400_0061T0_main_or_1.jpg</t>
  </si>
  <si>
    <t>https://www.heutink.com/int/CmsData/Artikelen/Fotos/4/0/400_0061T2/400_0061T2_main_or_1.jpg</t>
  </si>
  <si>
    <t>https://www.heutink.com/int/CmsData/Artikelen/Fotos/4/0/400_0061X0/400_0061X0_main_or_1.jpg</t>
  </si>
  <si>
    <t>https://www.heutink.com/int/CmsData/Artikelen/Fotos/4/0/400_0061X2/400_0061X2_main_or_1.jpg</t>
  </si>
  <si>
    <t>https://www.heutink.com/int/CmsData/Artikelen/Fotos/4/0/400_006200/400_006200_main_or_1.jpg</t>
  </si>
  <si>
    <t>https://www.heutink.com/int/CmsData/Artikelen/Fotos/4/0/400_006201/400_006201_main_or_1.jpg</t>
  </si>
  <si>
    <t>https://www.heutink.com/int/CmsData/Artikelen/Fotos/4/0/400_006202/400_006202_main_or_1.jpg</t>
  </si>
  <si>
    <t>https://www.heutink.com/int/CmsData/Artikelen/Fotos/4/0/400_0062C1/400_0062C1_main_or_1.jpg</t>
  </si>
  <si>
    <t>https://www.heutink.com/int/CmsData/Artikelen/Fotos/4/0/400_0063A0/400_0063A0_main_or_1.jpg</t>
  </si>
  <si>
    <t>https://www.heutink.com/int/CmsData/Artikelen/Fotos/4/0/400_0063B0/400_0063B0_main_or_1.jpg</t>
  </si>
  <si>
    <t>https://www.heutink.com/int/CmsData/Artikelen/Fotos/4/0/400_0063C0/400_0063C0_main_or_1.jpg</t>
  </si>
  <si>
    <t>https://www.heutink.com/int/CmsData/Artikelen/Fotos/4/0/400_0063D0/400_0063D0_main_or_1.jpg</t>
  </si>
  <si>
    <t>https://www.heutink.com/int/CmsData/Artikelen/Fotos/4/0/400_0063E1/400_0063E1_main_or_1.jpg</t>
  </si>
  <si>
    <t>https://www.heutink.com/int/CmsData/Artikelen/Fotos/4/0/400_0063F0/400_0063F0_main_or_1.jpg</t>
  </si>
  <si>
    <t>https://www.heutink.com/int/CmsData/Artikelen/Fotos/4/0/400_0063G0/400_0063G0_main_or_1.jpg</t>
  </si>
  <si>
    <t>https://www.heutink.com/int/CmsData/Artikelen/Fotos/4/0/400_006400/400_006400_main_or_1.jpg</t>
  </si>
  <si>
    <t>https://www.heutink.com/int/CmsData/Artikelen/Fotos/4/0/400_006600/400_006600_main_or_1.jpg</t>
  </si>
  <si>
    <t>https://www.heutink.com/int/CmsData/Artikelen/Fotos/4/0/400_006700/400_006700_main_or_1.jpg</t>
  </si>
  <si>
    <t>https://www.heutink.com/int/CmsData/Artikelen/Fotos/4/0/400_006800/400_006800_main_or_1.jpg</t>
  </si>
  <si>
    <t>https://www.heutink.com/int/CmsData/Artikelen/Fotos/4/0/400_0069A0/400_0069A0_main_or_1.jpg</t>
  </si>
  <si>
    <t>https://www.heutink.com/int/CmsData/Artikelen/Fotos/4/0/400_0069C0/400_0069C0_main_or_1.jpg</t>
  </si>
  <si>
    <t>https://www.heutink.com/int/CmsData/Artikelen/Fotos/4/0/400_0070A0/400_0070A0_main_or_1.jpg</t>
  </si>
  <si>
    <t>https://www.heutink.com/int/CmsData/Artikelen/Fotos/4/0/400_0070C0/400_0070C0_main_or_1.jpg</t>
  </si>
  <si>
    <t>https://www.heutink.com/int/CmsData/Artikelen/Fotos/4/0/400_0071B0/400_0071B0_main_or_1.jpg</t>
  </si>
  <si>
    <t>https://www.heutink.com/int/CmsData/Artikelen/Fotos/4/0/400_0071C0/400_0071C0_main_or_1.jpg</t>
  </si>
  <si>
    <t>https://www.heutink.com/int/CmsData/Artikelen/Fotos/4/0/400_0072B0/400_0072B0_main_or_1.jpg</t>
  </si>
  <si>
    <t>https://www.heutink.com/int/CmsData/Artikelen/Fotos/4/0/400_0072C0/400_0072C0_main_or_1.jpg</t>
  </si>
  <si>
    <t>https://www.heutink.com/int/CmsData/Artikelen/Fotos/4/0/400_007300/400_007300_main_or_1.jpg</t>
  </si>
  <si>
    <t>https://www.heutink.com/int/CmsData/Artikelen/Fotos/4/0/400_007410/400_007410_main_or_1.jpg</t>
  </si>
  <si>
    <t>https://www.heutink.com/int/CmsData/Artikelen/Fotos/4/0/400_0074A0/400_0074A0_main_or_1.jpg</t>
  </si>
  <si>
    <t>https://www.heutink.com/int/CmsData/Artikelen/Fotos/4/0/400_007510/400_007510_main_or_1.jpg</t>
  </si>
  <si>
    <t>https://www.heutink.com/int/CmsData/Artikelen/Fotos/4/0/400_0076G0/400_0076G0_main_or_1.jpg</t>
  </si>
  <si>
    <t>https://www.heutink.com/int/CmsData/Artikelen/Fotos/4/0/400_0076M0/400_0076M0_main_or_1.jpg</t>
  </si>
  <si>
    <t>https://www.heutink.com/int/CmsData/Artikelen/Fotos/4/0/400_0077G0/400_0077G0_main_or_1.jpg</t>
  </si>
  <si>
    <t>https://www.heutink.com/int/CmsData/Artikelen/Fotos/4/0/400_0077M0/400_0077M0_main_or_1.jpg</t>
  </si>
  <si>
    <t>https://www.heutink.com/int/CmsData/Artikelen/Fotos/4/0/400_0078G0/400_0078G0_main_or_1.jpg</t>
  </si>
  <si>
    <t>https://www.heutink.com/int/CmsData/Artikelen/Fotos/4/0/400_0078M0/400_0078M0_main_or_1.jpg</t>
  </si>
  <si>
    <t>https://www.heutink.com/int/CmsData/Artikelen/Fotos/4/0/400_0079A0/400_0079A0_main_or_1.jpg</t>
  </si>
  <si>
    <t>https://www.heutink.com/int/CmsData/Artikelen/Fotos/4/0/400_0079B0/400_0079B0_main_or_1.jpg</t>
  </si>
  <si>
    <t>https://www.heutink.com/int/CmsData/Artikelen/Fotos/4/0/400_0079G0/400_0079G0_main_or_1.jpg</t>
  </si>
  <si>
    <t>https://www.heutink.com/int/CmsData/Artikelen/Fotos/4/0/400_0079M0/400_0079M0_main_or_1.jpg</t>
  </si>
  <si>
    <t>https://www.heutink.com/int/CmsData/Artikelen/Fotos/4/0/400_0080A0/400_0080A0_main_or_1.jpg</t>
  </si>
  <si>
    <t>https://www.heutink.com/int/CmsData/Artikelen/Fotos/4/0/400_0080B0/400_0080B0_main_or_1.jpg</t>
  </si>
  <si>
    <t>https://www.heutink.com/int/CmsData/Artikelen/Fotos/4/0/400_0080G0/400_0080G0_main_or_1.jpg</t>
  </si>
  <si>
    <t>https://www.heutink.com/int/CmsData/Artikelen/Fotos/4/0/400_0080M0/400_0080M0_main_or_1.jpg</t>
  </si>
  <si>
    <t>https://www.heutink.com/int/CmsData/Artikelen/Fotos/4/0/400_008100/400_008100_main_or_1.jpg</t>
  </si>
  <si>
    <t>https://www.heutink.com/int/CmsData/Artikelen/Fotos/4/0/400_008200/400_008200_main_or_1.jpg</t>
  </si>
  <si>
    <t>https://www.heutink.com/int/CmsData/Artikelen/Fotos/4/0/400_0083GC/400_0083GC_main_or_1.jpg</t>
  </si>
  <si>
    <t>https://www.heutink.com/int/CmsData/Artikelen/Fotos/4/0/400_0083MC/400_0083MC_main_or_1.jpg</t>
  </si>
  <si>
    <t>https://www.heutink.com/int/CmsData/Artikelen/Fotos/4/0/400_0084AM/400_0084AM_main_or_1.jpg</t>
  </si>
  <si>
    <t>https://www.heutink.com/int/CmsData/Artikelen/Fotos/4/0/400_0084G0/400_0084G0_main_or_1.jpg</t>
  </si>
  <si>
    <t>https://www.heutink.com/int/CmsData/Artikelen/Fotos/4/0/400_0085G0/400_0085G0_main_or_1.jpg</t>
  </si>
  <si>
    <t>https://www.heutink.com/int/CmsData/Artikelen/Fotos/4/0/400_0085M0/400_0085M0_main_or_1.jpg</t>
  </si>
  <si>
    <t>https://www.heutink.com/int/CmsData/Artikelen/Fotos/4/0/400_008601/400_008601_main_or_1.jpg</t>
  </si>
  <si>
    <t>https://www.heutink.com/int/CmsData/Artikelen/Fotos/4/0/400_0086B0/400_0086B0_main_or_1.jpg</t>
  </si>
  <si>
    <t>https://www.heutink.com/int/CmsData/Artikelen/Fotos/4/0/400_0086G0/400_0086G0_main_or_1.jpg</t>
  </si>
  <si>
    <t>https://www.heutink.com/int/CmsData/Artikelen/Fotos/4/0/400_0086M0/400_0086M0_main_or_1.jpg</t>
  </si>
  <si>
    <t>https://www.heutink.com/int/CmsData/Artikelen/Fotos/4/0/400_008700/400_008700_main_or_1.jpg</t>
  </si>
  <si>
    <t>https://www.heutink.com/int/CmsData/Artikelen/Fotos/4/0/400_008800/400_008800_main_or_1.jpg</t>
  </si>
  <si>
    <t>https://www.heutink.com/int/CmsData/Artikelen/Fotos/4/0/400_0090AG/400_0090AG_main_or_1.jpg</t>
  </si>
  <si>
    <t>https://www.heutink.com/int/CmsData/Artikelen/Fotos/4/0/400_0090AM/400_0090AM_main_or_1.jpg</t>
  </si>
  <si>
    <t>https://www.heutink.com/int/CmsData/Artikelen/Fotos/4/0/400_0091AG/400_0091AG_main_or_1.jpg</t>
  </si>
  <si>
    <t>https://www.heutink.com/int/CmsData/Artikelen/Fotos/4/0/400_0091AM/400_0091AM_main_or_1.jpg</t>
  </si>
  <si>
    <t>https://www.heutink.com/int/CmsData/Artikelen/Fotos/4/0/400_009200/400_009200_main_or_1.jpg</t>
  </si>
  <si>
    <t>https://www.heutink.com/int/CmsData/Artikelen/Fotos/4/0/400_0092A0/400_0092A0_main_or_1.jpg</t>
  </si>
  <si>
    <t>https://www.heutink.com/int/CmsData/Artikelen/Fotos/4/0/400_009300/400_009300_main_or_1.jpg</t>
  </si>
  <si>
    <t>https://www.heutink.com/int/CmsData/Artikelen/Fotos/4/0/400_009400/400_009400_main_or_1.jpg</t>
  </si>
  <si>
    <t>https://www.heutink.com/int/CmsData/Artikelen/Fotos/4/0/400_009500/400_009500_main_or_1.jpg</t>
  </si>
  <si>
    <t>https://www.heutink.com/int/CmsData/Artikelen/Fotos/4/0/400_0095B0/400_0095B0_main_or_1.jpg</t>
  </si>
  <si>
    <t>https://www.heutink.com/int/CmsData/Artikelen/Fotos/4/0/400_0095B1/400_0095B1_main_or_1.jpg</t>
  </si>
  <si>
    <t>https://www.heutink.com/int/CmsData/Artikelen/Fotos/4/0/400_0095B2/400_0095B2_main_or_1.jpg</t>
  </si>
  <si>
    <t>https://www.heutink.com/int/CmsData/Artikelen/Fotos/4/0/400_0096A0/400_0096A0_main_or_1.jpg</t>
  </si>
  <si>
    <t>https://www.heutink.com/int/CmsData/Artikelen/Fotos/4/0/400_009700/400_009700_main_or_1.jpg</t>
  </si>
  <si>
    <t>https://www.heutink.com/int/CmsData/Artikelen/Fotos/4/0/400_009800/400_009800_main_or_1.jpg</t>
  </si>
  <si>
    <t>https://www.heutink.com/int/CmsData/Artikelen/Fotos/4/0/400_009900/400_009900_main_or_1.jpg</t>
  </si>
  <si>
    <t>https://www.heutink.com/int/CmsData/Artikelen/Fotos/4/0/400_009950/400_009950_main_or_1.jpg</t>
  </si>
  <si>
    <t>https://www.heutink.com/int/CmsData/Artikelen/Fotos/4/0/400_0100A0/400_0100A0_main_or_1.jpg</t>
  </si>
  <si>
    <t>https://www.heutink.com/int/CmsData/Artikelen/Fotos/4/0/400_0100A1/400_0100A1_main_or_1.jpg</t>
  </si>
  <si>
    <t>https://www.heutink.com/int/CmsData/Artikelen/Fotos/4/0/400_0100A2/400_0100A2_main_or_1.jpg</t>
  </si>
  <si>
    <t>https://www.heutink.com/int/CmsData/Artikelen/Fotos/4/0/400_0100A3/400_0100A3_main_or_1.jpg</t>
  </si>
  <si>
    <t>https://www.heutink.com/int/CmsData/Artikelen/Fotos/4/0/400_010201/400_010201_main_or_1.jpg</t>
  </si>
  <si>
    <t>https://www.heutink.com/int/CmsData/Artikelen/Fotos/4/0/400_010301/400_010301_main_or_1.jpg</t>
  </si>
  <si>
    <t>https://www.heutink.com/int/CmsData/Artikelen/Fotos/4/0/400_010401/400_010401_main_or_1.jpg</t>
  </si>
  <si>
    <t>https://www.heutink.com/int/CmsData/Artikelen/Fotos/4/0/400_0104A0/400_0104A0_main_or_1.jpg</t>
  </si>
  <si>
    <t>https://www.heutink.com/int/CmsData/Artikelen/Fotos/4/0/400_010502/400_010502_main_or_1.jpg</t>
  </si>
  <si>
    <t>https://www.heutink.com/int/CmsData/Artikelen/Fotos/4/0/400_0105A1/400_0105A1_main_or_1.jpg</t>
  </si>
  <si>
    <t>https://www.heutink.com/int/CmsData/Artikelen/Fotos/4/0/400_0105B0/400_0105B0_main_or_1.jpg</t>
  </si>
  <si>
    <t>https://www.heutink.com/int/CmsData/Artikelen/Fotos/4/0/400_010600/400_010600_main_or_1.jpg</t>
  </si>
  <si>
    <t>https://www.heutink.com/int/CmsData/Artikelen/Fotos/4/0/400_0106A0/400_0106A0_main_or_1.jpg</t>
  </si>
  <si>
    <t>https://www.heutink.com/int/CmsData/Artikelen/Fotos/4/0/400_0106E0/400_0106E0_main_or_1.jpg</t>
  </si>
  <si>
    <t>https://www.heutink.com/int/CmsData/Artikelen/Fotos/4/0/400_010701/400_010701_main_or_1.jpg</t>
  </si>
  <si>
    <t>https://www.heutink.com/int/CmsData/Artikelen/Fotos/4/0/400_010750/400_010750_main_or_1.jpg</t>
  </si>
  <si>
    <t>https://www.heutink.com/int/CmsData/Artikelen/Fotos/4/0/400_0107A1/400_0107A1_main_or_1.jpg</t>
  </si>
  <si>
    <t>https://www.heutink.com/int/CmsData/Artikelen/Fotos/4/0/400_010801/400_010801_main_or_1.jpg</t>
  </si>
  <si>
    <t>https://www.heutink.com/int/CmsData/Artikelen/Fotos/4/0/400_0108A1/400_0108A1_main_or_1.jpg</t>
  </si>
  <si>
    <t>https://www.heutink.com/int/CmsData/Artikelen/Fotos/4/0/400_0108B1/400_0108B1_main_or_1.jpg</t>
  </si>
  <si>
    <t>https://www.heutink.com/int/CmsData/Artikelen/Fotos/4/0/400_0108C0/400_0108C0_main_or_1.jpg</t>
  </si>
  <si>
    <t>https://www.heutink.com/int/CmsData/Artikelen/Fotos/4/0/400_011000/400_011000_main_or_1.jpg</t>
  </si>
  <si>
    <t>https://www.heutink.com/int/CmsData/Artikelen/Fotos/4/0/400_011010/400_011010_main_or_1.jpg</t>
  </si>
  <si>
    <t>https://www.heutink.com/int/CmsData/Artikelen/Fotos/4/0/400_011100/400_011100_main_or_1.jpg</t>
  </si>
  <si>
    <t>https://www.heutink.com/int/CmsData/Artikelen/Fotos/4/0/400_011150/400_011150_main_or_1.jpg</t>
  </si>
  <si>
    <t>https://www.heutink.com/int/CmsData/Artikelen/Fotos/4/0/400_011160/400_011160_main_or_1.jpg</t>
  </si>
  <si>
    <t>https://www.heutink.com/int/CmsData/Artikelen/Fotos/4/0/400_0111A0/400_0111A0_main_or_1.jpg</t>
  </si>
  <si>
    <t>https://www.heutink.com/int/CmsData/Artikelen/Fotos/4/0/400_0111B0/400_0111B0_main_or_1.jpg</t>
  </si>
  <si>
    <t>https://www.heutink.com/int/CmsData/Artikelen/Fotos/4/0/400_0111C0/400_0111C0_main_or_1.jpg</t>
  </si>
  <si>
    <t>https://www.heutink.com/int/CmsData/Artikelen/Fotos/4/0/400_0111D0/400_0111D0_main_or_1.jpg</t>
  </si>
  <si>
    <t>https://www.heutink.com/int/CmsData/Artikelen/Fotos/4/0/400_0111E0/400_0111E0_main_or_1.jpg</t>
  </si>
  <si>
    <t>https://www.heutink.com/int/CmsData/Artikelen/Fotos/4/0/400_0111F0/400_0111F0_main_or_1.jpg</t>
  </si>
  <si>
    <t>https://www.heutink.com/int/CmsData/Artikelen/Fotos/4/0/400_0111G0/400_0111G0_main_or_1.jpg</t>
  </si>
  <si>
    <t>https://www.heutink.com/int/CmsData/Artikelen/Fotos/4/0/400_0111H0/400_0111H0_main_or_1.jpg</t>
  </si>
  <si>
    <t>https://www.heutink.com/int/CmsData/Artikelen/Fotos/4/0/400_0111I0/400_0111I0_main_or_1.jpg</t>
  </si>
  <si>
    <t>https://www.heutink.com/int/CmsData/Artikelen/Fotos/4/0/400_0111J0/400_0111J0_main_or_1.jpg</t>
  </si>
  <si>
    <t>https://www.heutink.com/int/CmsData/Artikelen/Fotos/4/0/400_0111K0/400_0111K0_main_or_1.jpg</t>
  </si>
  <si>
    <t>https://www.heutink.com/int/CmsData/Artikelen/Fotos/4/0/400_0111L0/400_0111L0_main_or_1.jpg</t>
  </si>
  <si>
    <t>https://www.heutink.com/int/CmsData/Artikelen/Fotos/4/0/400_0111M0/400_0111M0_main_or_1.jpg</t>
  </si>
  <si>
    <t>https://www.heutink.com/int/CmsData/Artikelen/Fotos/4/0/400_0111N0/400_0111N0_main_or_1.jpg</t>
  </si>
  <si>
    <t>https://www.heutink.com/int/CmsData/Artikelen/Fotos/4/0/400_0111P0/400_0111P0_main_or_1.jpg</t>
  </si>
  <si>
    <t>https://www.heutink.com/int/CmsData/Artikelen/Fotos/4/0/400_011200/400_011200_main_or_1.jpg</t>
  </si>
  <si>
    <t>https://www.heutink.com/int/CmsData/Artikelen/Fotos/4/0/400_011250/400_011250_main_or_1.jpg</t>
  </si>
  <si>
    <t>https://www.heutink.com/int/CmsData/Artikelen/Fotos/4/0/400_0112A0/400_0112A0_main_or_1.jpg</t>
  </si>
  <si>
    <t>https://www.heutink.com/int/CmsData/Artikelen/Fotos/4/0/400_011300/400_011300_main_or_1.jpg</t>
  </si>
  <si>
    <t>https://www.heutink.com/int/CmsData/Artikelen/Fotos/4/0/400_0113A0/400_0113A0_main_or_1.jpg</t>
  </si>
  <si>
    <t>https://www.heutink.com/int/CmsData/Artikelen/Fotos/4/0/400_011400/400_011400_main_or_1.jpg</t>
  </si>
  <si>
    <t>https://www.heutink.com/int/CmsData/Artikelen/Fotos/4/0/400_0114A0/400_0114A0_main_or_1.jpg</t>
  </si>
  <si>
    <t>https://www.heutink.com/int/CmsData/Artikelen/Fotos/4/0/400_011500/400_011500_main_or_1.jpg</t>
  </si>
  <si>
    <t>https://www.heutink.com/int/CmsData/Artikelen/Fotos/4/0/400_011600/400_011600_main_or_1.jpg</t>
  </si>
  <si>
    <t>https://www.heutink.com/int/CmsData/Artikelen/Fotos/4/0/400_011700/400_011700_main_or_1.jpg</t>
  </si>
  <si>
    <t>https://www.heutink.com/int/CmsData/Artikelen/Fotos/4/0/400_0117A0/400_0117A0_main_or_1.jpg</t>
  </si>
  <si>
    <t>https://www.heutink.com/int/CmsData/Artikelen/Fotos/4/0/400_0117B0/400_0117B0_main_or_1.jpg</t>
  </si>
  <si>
    <t>https://www.heutink.com/int/CmsData/Artikelen/Fotos/4/0/400_0117C0/400_0117C0_main_or_1.jpg</t>
  </si>
  <si>
    <t>https://www.heutink.com/int/CmsData/Artikelen/Fotos/4/0/400_011800/400_011800_main_or_1.jpg</t>
  </si>
  <si>
    <t>https://www.heutink.com/int/CmsData/Artikelen/Fotos/4/0/400_011900/400_011900_main_or_1.jpg</t>
  </si>
  <si>
    <t>https://www.heutink.com/int/CmsData/Artikelen/Fotos/4/0/400_012200/400_012200_main_or_1.jpg</t>
  </si>
  <si>
    <t>https://www.heutink.com/int/CmsData/Artikelen/Fotos/4/0/400_012300/400_012300_main_or_1.jpg</t>
  </si>
  <si>
    <t>https://www.heutink.com/int/CmsData/Artikelen/Fotos/4/0/400_012400/400_012400_main_or_1.jpg</t>
  </si>
  <si>
    <t>https://www.heutink.com/int/CmsData/Artikelen/Fotos/4/0/400_012500/400_012500_main_or_1.jpg</t>
  </si>
  <si>
    <t>https://www.heutink.com/int/CmsData/Artikelen/Fotos/4/0/400_012600/400_012600_main_or_1.jpg</t>
  </si>
  <si>
    <t>https://www.heutink.com/int/CmsData/Artikelen/Fotos/4/0/400_012700/400_012700_main_or_1.jpg</t>
  </si>
  <si>
    <t>https://www.heutink.com/int/CmsData/Artikelen/Fotos/4/0/400_012800/400_012800_main_or_1.jpg</t>
  </si>
  <si>
    <t>https://www.heutink.com/int/CmsData/Artikelen/Fotos/4/0/400_012901/400_012901_main_or_1.jpg</t>
  </si>
  <si>
    <t>https://www.heutink.com/int/CmsData/Artikelen/Fotos/4/0/400_012902/400_012902_main_or_1.jpg</t>
  </si>
  <si>
    <t>https://www.heutink.com/int/CmsData/Artikelen/Fotos/4/0/400_013000/400_013000_main_or_1.jpg</t>
  </si>
  <si>
    <t>https://www.heutink.com/int/CmsData/Artikelen/Fotos/4/0/400_013100/400_013100_main_or_1.jpg</t>
  </si>
  <si>
    <t>https://www.heutink.com/int/CmsData/Artikelen/Fotos/4/0/400_013200/400_013200_main_or_1.jpg</t>
  </si>
  <si>
    <t>https://www.heutink.com/int/CmsData/Artikelen/Fotos/4/0/400_013250/400_013250_main_or_1.jpg</t>
  </si>
  <si>
    <t>https://www.heutink.com/int/CmsData/Artikelen/Fotos/4/0/400_0132A0/400_0132A0_main_or_1.jpg</t>
  </si>
  <si>
    <t>https://www.heutink.com/int/CmsData/Artikelen/Fotos/4/0/400_0132B0/400_0132B0_main_or_1.jpg</t>
  </si>
  <si>
    <t>https://www.heutink.com/int/CmsData/Artikelen/Fotos/4/0/400_0132C0/400_0132C0_main_or_1.jpg</t>
  </si>
  <si>
    <t>https://www.heutink.com/int/CmsData/Artikelen/Fotos/4/0/400_013300/400_013300_main_or_1.jpg</t>
  </si>
  <si>
    <t>https://www.heutink.com/int/CmsData/Artikelen/Fotos/4/0/400_013401/400_013401_main_or_1.jpg</t>
  </si>
  <si>
    <t>https://www.heutink.com/int/CmsData/Artikelen/Fotos/4/0/400_013500/400_013500_main_or_1.jpg</t>
  </si>
  <si>
    <t>https://www.heutink.com/int/CmsData/Artikelen/Fotos/4/0/400_013600/400_013600_main_or_1.jpg</t>
  </si>
  <si>
    <t>https://www.heutink.com/int/CmsData/Artikelen/Fotos/4/0/400_013701/400_013701_main_or_1.jpg</t>
  </si>
  <si>
    <t>https://www.heutink.com/int/CmsData/Artikelen/Fotos/4/0/400_0138B0/400_0138B0_main_or_1.jpg</t>
  </si>
  <si>
    <t>https://www.heutink.com/int/CmsData/Artikelen/Fotos/4/0/400_0138G0/400_0138G0_main_or_1.jpg</t>
  </si>
  <si>
    <t>https://www.heutink.com/int/CmsData/Artikelen/Fotos/4/0/400_0138M0/400_0138M0_main_or_1.jpg</t>
  </si>
  <si>
    <t>https://www.heutink.com/int/CmsData/Artikelen/Fotos/4/0/400_013901/400_013901_main_or_1.jpg</t>
  </si>
  <si>
    <t>https://www.heutink.com/int/CmsData/Artikelen/Fotos/4/0/400_014001/400_014001_main_or_1.jpg</t>
  </si>
  <si>
    <t>https://www.heutink.com/int/CmsData/Artikelen/Fotos/4/0/400_014100/400_014100_main_or_1.jpg</t>
  </si>
  <si>
    <t>https://www.heutink.com/int/CmsData/Artikelen/Fotos/4/0/400_0142A0/400_0142A0_main_or_1.jpg</t>
  </si>
  <si>
    <t>https://www.heutink.com/int/CmsData/Artikelen/Fotos/4/0/400_0142B0/400_0142B0_main_or_1.jpg</t>
  </si>
  <si>
    <t>https://www.heutink.com/int/CmsData/Artikelen/Fotos/4/0/400_0142C4/400_0142C4_main_or_1.jpg</t>
  </si>
  <si>
    <t>https://www.heutink.com/int/CmsData/Artikelen/Fotos/4/0/400_0142D1/400_0142D1_main_or_1.jpg</t>
  </si>
  <si>
    <t>https://www.heutink.com/int/CmsData/Artikelen/Fotos/4/0/400_014301/400_014301_main_or_1.jpg</t>
  </si>
  <si>
    <t>https://www.heutink.com/int/CmsData/Artikelen/Fotos/4/0/400_014401/400_014401_main_or_1.jpg</t>
  </si>
  <si>
    <t>https://www.heutink.com/int/CmsData/Artikelen/Fotos/4/0/400_014500/400_014500_main_or_1.jpg</t>
  </si>
  <si>
    <t>https://www.heutink.com/int/CmsData/Artikelen/Fotos/4/0/400_014600/400_014600_main_or_1.jpg</t>
  </si>
  <si>
    <t>https://www.heutink.com/int/CmsData/Artikelen/Fotos/4/0/400_014700/400_014700_main_or_1.jpg</t>
  </si>
  <si>
    <t>https://www.heutink.com/int/CmsData/Artikelen/Fotos/4/0/400_014800/400_014800_main_or_1.jpg</t>
  </si>
  <si>
    <t>https://www.heutink.com/int/CmsData/Artikelen/Fotos/4/0/400_014901/400_014901_main_or_1.jpg</t>
  </si>
  <si>
    <t>https://www.heutink.com/int/CmsData/Artikelen/Fotos/4/0/400_015301/400_015301_main_or_1.jpg</t>
  </si>
  <si>
    <t>https://www.heutink.com/int/CmsData/Artikelen/Fotos/4/0/400_015401/400_015401_main_or_1.jpg</t>
  </si>
  <si>
    <t>https://www.heutink.com/int/CmsData/Artikelen/Fotos/4/0/400_015501/400_015501_main_or_1.jpg</t>
  </si>
  <si>
    <t>https://www.heutink.com/int/CmsData/Artikelen/Fotos/4/0/400_015700/400_015700_main_or_1.jpg</t>
  </si>
  <si>
    <t>https://www.heutink.com/int/CmsData/Artikelen/Fotos/4/0/400_0157A0/400_0157A0_main_or_1.jpg</t>
  </si>
  <si>
    <t>https://www.heutink.com/int/CmsData/Artikelen/Fotos/4/0/400_0157B0/400_0157B0_main_or_1.jpg</t>
  </si>
  <si>
    <t>https://www.heutink.com/int/CmsData/Artikelen/Fotos/4/0/400_015801/400_015801_main_or_1.jpg</t>
  </si>
  <si>
    <t>https://www.heutink.com/int/CmsData/Artikelen/Fotos/4/0/400_016300/400_016300_main_or_1.jpg</t>
  </si>
  <si>
    <t>https://www.heutink.com/int/CmsData/Artikelen/Fotos/4/0/400_016400/400_016400_main_or_1.jpg</t>
  </si>
  <si>
    <t>https://www.heutink.com/int/CmsData/Artikelen/Fotos/4/0/400_016500/400_016500_main_or_1.jpg</t>
  </si>
  <si>
    <t>https://www.heutink.com/int/CmsData/Artikelen/Fotos/4/0/400_0165B0/400_0165B0_main_or_1.jpg</t>
  </si>
  <si>
    <t>https://www.heutink.com/int/CmsData/Artikelen/Fotos/4/0/400_016602/400_016602_main_or_1.jpg</t>
  </si>
  <si>
    <t>https://www.heutink.com/int/CmsData/Artikelen/Fotos/4/0/400_016603/400_016603_main_or_1.jpg</t>
  </si>
  <si>
    <t>https://www.heutink.com/int/CmsData/Artikelen/Fotos/4/0/400_0166A0/400_0166A0_main_or_1.jpg</t>
  </si>
  <si>
    <t>https://www.heutink.com/int/CmsData/Artikelen/Fotos/4/0/400_0166A1/400_0166A1_main_or_1.jpg</t>
  </si>
  <si>
    <t>https://www.heutink.com/int/CmsData/Artikelen/Fotos/4/0/400_0166B0/400_0166B0_main_or_1.jpg</t>
  </si>
  <si>
    <t>https://www.heutink.com/int/CmsData/Artikelen/Fotos/4/0/400_0166B1/400_0166B1_main_or_1.jpg</t>
  </si>
  <si>
    <t>https://www.heutink.com/int/CmsData/Artikelen/Fotos/4/0/400_0166C2/400_0166C2_main_or_1.jpg</t>
  </si>
  <si>
    <t>https://www.heutink.com/int/CmsData/Artikelen/Fotos/4/0/400_0166C3/400_0166C3_main_or_1.jpg</t>
  </si>
  <si>
    <t>https://www.heutink.com/int/CmsData/Artikelen/Fotos/4/0/400_016914/400_016914_main_or_1.jpg</t>
  </si>
  <si>
    <t>https://www.heutink.com/int/CmsData/Artikelen/Fotos/4/0/400_017001/400_017001_main_or_1.jpg</t>
  </si>
  <si>
    <t>https://www.heutink.com/int/CmsData/Artikelen/Fotos/4/0/400_017301/400_017301_main_or_1.jpg</t>
  </si>
  <si>
    <t>https://www.heutink.com/int/CmsData/Artikelen/Fotos/4/0/400_017400/400_017400_main_or_1.jpg</t>
  </si>
  <si>
    <t>https://www.heutink.com/int/CmsData/Artikelen/Fotos/4/0/400_0174A0/400_0174A0_main_or_1.jpg</t>
  </si>
  <si>
    <t>https://www.heutink.com/int/CmsData/Artikelen/Fotos/4/0/400_0174A1/400_0174A1_main_or_1.jpg</t>
  </si>
  <si>
    <t>https://www.heutink.com/int/CmsData/Artikelen/Fotos/4/0/400_0174A2/400_0174A2_main_or_1.jpg</t>
  </si>
  <si>
    <t>https://www.heutink.com/int/CmsData/Artikelen/Fotos/4/0/400_0174A3/400_0174A3_main_or_1.jpg</t>
  </si>
  <si>
    <t>https://www.heutink.com/int/CmsData/Artikelen/Fotos/4/0/400_0174A4/400_0174A4_main_or_1.jpg</t>
  </si>
  <si>
    <t>https://www.heutink.com/int/CmsData/Artikelen/Fotos/4/0/400_0174A5/400_0174A5_main_or_1.jpg</t>
  </si>
  <si>
    <t>https://www.heutink.com/int/CmsData/Artikelen/Fotos/4/0/400_017500/400_017500_main_or_1.jpg</t>
  </si>
  <si>
    <t>https://www.heutink.com/int/CmsData/Artikelen/Fotos/4/0/400_0175A0/400_0175A0_main_or_1.jpg</t>
  </si>
  <si>
    <t>https://www.heutink.com/int/CmsData/Artikelen/Fotos/4/0/400_0175B0/400_0175B0_main_or_1.jpg</t>
  </si>
  <si>
    <t>https://www.heutink.com/int/CmsData/Artikelen/Fotos/4/0/400_0175C0/400_0175C0_main_or_1.jpg</t>
  </si>
  <si>
    <t>https://www.heutink.com/int/CmsData/Artikelen/Fotos/4/0/400_0175D0/400_0175D0_main_or_1.jpg</t>
  </si>
  <si>
    <t>https://www.heutink.com/int/CmsData/Artikelen/Fotos/4/0/400_0175E0/400_0175E0_main_or_1.jpg</t>
  </si>
  <si>
    <t>https://www.heutink.com/int/CmsData/Artikelen/Fotos/4/0/400_0175H0/400_0175H0_main_or_1.jpg</t>
  </si>
  <si>
    <t>https://www.heutink.com/int/CmsData/Artikelen/Fotos/4/0/400_0175J0/400_0175J0_main_or_1.jpg</t>
  </si>
  <si>
    <t>https://www.heutink.com/int/CmsData/Artikelen/Fotos/4/0/400_0175K0/400_0175K0_main_or_1.jpg</t>
  </si>
  <si>
    <t>https://www.heutink.com/int/CmsData/Artikelen/Fotos/4/0/400_0176B0/400_0176B0_main_or_1.jpg</t>
  </si>
  <si>
    <t>https://www.heutink.com/int/CmsData/Artikelen/Fotos/4/0/400_0176C0/400_0176C0_main_or_1.jpg</t>
  </si>
  <si>
    <t>https://www.heutink.com/int/CmsData/Artikelen/Fotos/4/0/400_0176E0/400_0176E0_main_or_1.jpg</t>
  </si>
  <si>
    <t>https://www.heutink.com/int/CmsData/Artikelen/Fotos/4/0/400_0176F0/400_0176F0_main_or_1.jpg</t>
  </si>
  <si>
    <t>https://www.heutink.com/int/CmsData/Artikelen/Fotos/4/0/400_0176G0/400_0176G0_main_or_1.jpg</t>
  </si>
  <si>
    <t>https://www.heutink.com/int/CmsData/Artikelen/Fotos/4/0/400_017700/400_017700_main_or_1.jpg</t>
  </si>
  <si>
    <t>https://www.heutink.com/int/CmsData/Artikelen/Fotos/4/0/400_017706/400_017706_main_or_1.jpg</t>
  </si>
  <si>
    <t>https://www.heutink.com/int/CmsData/Artikelen/Fotos/4/0/400_0177A0/400_0177A0_main_or_1.jpg</t>
  </si>
  <si>
    <t>https://www.heutink.com/int/CmsData/Artikelen/Fotos/4/0/400_0177B0/400_0177B0_main_or_1.jpg</t>
  </si>
  <si>
    <t>https://www.heutink.com/int/CmsData/Artikelen/Fotos/4/0/400_017901/400_017901_main_or_1.jpg</t>
  </si>
  <si>
    <t>https://www.heutink.com/int/CmsData/Artikelen/Fotos/4/0/400_018000/400_018000_main_or_1.jpg</t>
  </si>
  <si>
    <t>https://www.heutink.com/int/CmsData/Artikelen/Fotos/4/0/400_018050/400_018050_main_or_1.jpg</t>
  </si>
  <si>
    <t>https://www.heutink.com/int/CmsData/Artikelen/Fotos/4/0/400_018100/400_018100_main_or_1.jpg</t>
  </si>
  <si>
    <t>https://www.heutink.com/int/CmsData/Artikelen/Fotos/4/0/400_018201/400_018201_main_or_1.jpg</t>
  </si>
  <si>
    <t>https://www.heutink.com/int/CmsData/Artikelen/Fotos/4/0/400_018301/400_018301_main_or_1.jpg</t>
  </si>
  <si>
    <t>https://www.heutink.com/int/CmsData/Artikelen/Fotos/4/0/400_018500/400_018500_main_or_1.jpg</t>
  </si>
  <si>
    <t>https://www.heutink.com/int/CmsData/Artikelen/Fotos/4/0/400_018600/400_018600_main_or_1.jpg</t>
  </si>
  <si>
    <t>https://www.heutink.com/int/CmsData/Artikelen/Fotos/4/0/400_018700/400_018700_main_or_1.jpg</t>
  </si>
  <si>
    <t>https://www.heutink.com/int/CmsData/Artikelen/Fotos/4/0/400_018801/400_018801_main_or_1.jpg</t>
  </si>
  <si>
    <t>https://www.heutink.com/int/CmsData/Artikelen/Fotos/4/0/400_018802/400_018802_main_or_1.jpg</t>
  </si>
  <si>
    <t>https://www.heutink.com/int/CmsData/Artikelen/Fotos/4/0/400_018803/400_018803_main_or_1.jpg</t>
  </si>
  <si>
    <t>https://www.heutink.com/int/CmsData/Artikelen/Fotos/4/0/400_018804/400_018804_main_or_1.jpg</t>
  </si>
  <si>
    <t>https://www.heutink.com/int/CmsData/Artikelen/Fotos/4/0/400_018805/400_018805_main_or_1.jpg</t>
  </si>
  <si>
    <t>https://www.heutink.com/int/CmsData/Artikelen/Fotos/4/0/400_018806/400_018806_main_or_1.jpg</t>
  </si>
  <si>
    <t>https://www.heutink.com/int/CmsData/Artikelen/Fotos/4/0/400_018807/400_018807_main_or_1.jpg</t>
  </si>
  <si>
    <t>https://www.heutink.com/int/CmsData/Artikelen/Fotos/4/0/400_018808/400_018808_main_or_1.jpg</t>
  </si>
  <si>
    <t>https://www.heutink.com/int/CmsData/Artikelen/Fotos/4/0/400_018809/400_018809_main_or_1.jpg</t>
  </si>
  <si>
    <t>https://www.heutink.com/int/CmsData/Artikelen/Fotos/4/0/400_018810/400_018810_main_or_1.jpg</t>
  </si>
  <si>
    <t>https://www.heutink.com/int/CmsData/Artikelen/Fotos/4/0/400_018811/400_018811_main_or_1.jpg</t>
  </si>
  <si>
    <t>https://www.heutink.com/int/CmsData/Artikelen/Fotos/4/0/400_018812/400_018812_main_or_1.jpg</t>
  </si>
  <si>
    <t>https://www.heutink.com/int/CmsData/Artikelen/Fotos/4/0/400_018813/400_018813_main_or_1.jpg</t>
  </si>
  <si>
    <t>https://www.heutink.com/int/CmsData/Artikelen/Fotos/4/0/400_018814/400_018814_main_or_1.jpg</t>
  </si>
  <si>
    <t>https://www.heutink.com/int/CmsData/Artikelen/Fotos/4/0/400_018815/400_018815_main_or_1.jpg</t>
  </si>
  <si>
    <t>https://www.heutink.com/int/CmsData/Artikelen/Fotos/4/0/400_018816/400_018816_main_or_1.jpg</t>
  </si>
  <si>
    <t>https://www.heutink.com/int/CmsData/Artikelen/Fotos/4/0/400_0188A0/400_0188A0_main_or_1.jpg</t>
  </si>
  <si>
    <t>https://www.heutink.com/int/CmsData/Artikelen/Fotos/4/0/400_0188B1/400_0188B1_main_or_1.jpg</t>
  </si>
  <si>
    <t>https://www.heutink.com/int/CmsData/Artikelen/Fotos/4/0/400_0188F1/400_0188F1_main_or_1.jpg</t>
  </si>
  <si>
    <t>https://www.heutink.com/int/CmsData/Artikelen/Fotos/4/0/400_018900/400_018900_main_or_1.jpg</t>
  </si>
  <si>
    <t>https://www.heutink.com/int/CmsData/Artikelen/Fotos/4/0/400_0190G0/400_0190G0_main_or_1.jpg</t>
  </si>
  <si>
    <t>https://www.heutink.com/int/CmsData/Artikelen/Fotos/4/0/400_0190M0/400_0190M0_main_or_1.jpg</t>
  </si>
  <si>
    <t>https://www.heutink.com/int/CmsData/Artikelen/Fotos/4/0/400_019100/400_019100_main_or_1.jpg</t>
  </si>
  <si>
    <t>https://www.heutink.com/int/CmsData/Artikelen/Fotos/4/0/400_019200/400_019200_main_or_1.jpg</t>
  </si>
  <si>
    <t>https://www.heutink.com/int/CmsData/Artikelen/Fotos/4/0/400_019300/400_019300_main_or_1.jpg</t>
  </si>
  <si>
    <t>https://www.heutink.com/int/CmsData/Artikelen/Fotos/4/0/400_019400/400_019400_main_or_1.jpg</t>
  </si>
  <si>
    <t>https://www.heutink.com/int/CmsData/Artikelen/Fotos/4/0/400_0194A0/400_0194A0_main_or_1.jpg</t>
  </si>
  <si>
    <t>https://www.heutink.com/int/CmsData/Artikelen/Fotos/4/0/400_019500/400_019500_main_or_1.jpg</t>
  </si>
  <si>
    <t>https://www.heutink.com/int/CmsData/Artikelen/Fotos/4/0/400_0195A1/400_0195A1_main_or_1.jpg</t>
  </si>
  <si>
    <t>https://www.heutink.com/int/CmsData/Artikelen/Fotos/4/0/400_0195B0/400_0195B0_main_or_1.jpg</t>
  </si>
  <si>
    <t>https://www.heutink.com/int/CmsData/Artikelen/Fotos/4/0/400_019600/400_019600_main_or_1.jpg</t>
  </si>
  <si>
    <t>https://www.heutink.com/int/CmsData/Artikelen/Fotos/4/0/400_0196A1/400_0196A1_main_or_1.jpg</t>
  </si>
  <si>
    <t>https://www.heutink.com/int/CmsData/Artikelen/Fotos/4/0/400_0196B0/400_0196B0_main_or_1.jpg</t>
  </si>
  <si>
    <t>https://www.heutink.com/int/CmsData/Artikelen/Fotos/4/0/400_019700/400_019700_main_or_1.jpg</t>
  </si>
  <si>
    <t>https://www.heutink.com/int/CmsData/Artikelen/Fotos/4/0/400_0197A1/400_0197A1_main_or_1.jpg</t>
  </si>
  <si>
    <t>https://www.heutink.com/int/CmsData/Artikelen/Fotos/4/0/400_0197B0/400_0197B0_main_or_1.jpg</t>
  </si>
  <si>
    <t>https://www.heutink.com/int/CmsData/Artikelen/Fotos/4/0/400_0198A0/400_0198A0_main_or_1.jpg</t>
  </si>
  <si>
    <t>https://www.heutink.com/int/CmsData/Artikelen/Fotos/4/0/400_0198B0/400_0198B0_main_or_1.jpg</t>
  </si>
  <si>
    <t>https://www.heutink.com/int/CmsData/Artikelen/Fotos/4/0/400_0198C0/400_0198C0_main_or_1.jpg</t>
  </si>
  <si>
    <t>https://www.heutink.com/int/CmsData/Artikelen/Fotos/4/0/400_0198D0/400_0198D0_main_or_1.jpg</t>
  </si>
  <si>
    <t>https://www.heutink.com/int/CmsData/Artikelen/Fotos/4/0/400_0199A0/400_0199A0_main_or_1.jpg</t>
  </si>
  <si>
    <t>https://www.heutink.com/int/CmsData/Artikelen/Fotos/4/0/400_0199B0/400_0199B0_main_or_1.jpg</t>
  </si>
  <si>
    <t>https://www.heutink.com/int/CmsData/Artikelen/Fotos/4/0/400_0199C0/400_0199C0_main_or_1.jpg</t>
  </si>
  <si>
    <t>https://www.heutink.com/int/CmsData/Artikelen/Fotos/4/0/400_0199D0/400_0199D0_main_or_1.jpg</t>
  </si>
  <si>
    <t>https://www.heutink.com/int/CmsData/Artikelen/Fotos/4/0/400_0199E0/400_0199E0_main_or_1.jpg</t>
  </si>
  <si>
    <t>https://www.heutink.com/int/CmsData/Artikelen/Fotos/4/0/400_020050/400_020050_main_or_1.jpg</t>
  </si>
  <si>
    <t>https://www.heutink.com/int/CmsData/Artikelen/Fotos/4/0/400_020100/400_020100_main_or_1.jpg</t>
  </si>
  <si>
    <t>https://www.heutink.com/int/CmsData/Artikelen/Fotos/4/0/400_020201/400_020201_main_or_1.jpg</t>
  </si>
  <si>
    <t>https://www.heutink.com/int/CmsData/Artikelen/Fotos/4/0/400_020301/400_020301_main_or_1.jpg</t>
  </si>
  <si>
    <t>https://www.heutink.com/int/CmsData/Artikelen/Fotos/4/0/400_020400/400_020400_main_or_1.jpg</t>
  </si>
  <si>
    <t>https://www.heutink.com/int/CmsData/Artikelen/Fotos/4/0/400_020500/400_020500_main_or_1.jpg</t>
  </si>
  <si>
    <t>https://www.heutink.com/int/CmsData/Artikelen/Fotos/4/0/400_020600/400_020600_main_or_1.jpg</t>
  </si>
  <si>
    <t>https://www.heutink.com/int/CmsData/Artikelen/Fotos/4/0/400_020700/400_020700_main_or_1.jpg</t>
  </si>
  <si>
    <t>https://www.heutink.com/int/CmsData/Artikelen/Fotos/4/0/400_022600/400_022600_main_or_1.jpg</t>
  </si>
  <si>
    <t>https://www.heutink.com/int/CmsData/Artikelen/Fotos/4/0/400_022700/400_022700_main_or_1.jpg</t>
  </si>
  <si>
    <t>https://www.heutink.com/int/CmsData/Artikelen/Fotos/4/0/400_022800/400_022800_main_or_1.jpg</t>
  </si>
  <si>
    <t>https://www.heutink.com/int/CmsData/Artikelen/Fotos/4/0/400_022900/400_022900_main_or_1.jpg</t>
  </si>
  <si>
    <t>https://www.heutink.com/int/CmsData/Artikelen/Fotos/4/0/400_0229A0/400_0229A0_main_or_1.jpg</t>
  </si>
  <si>
    <t>https://www.heutink.com/int/CmsData/Artikelen/Fotos/4/0/400_023000/400_023000_main_or_1.jpg</t>
  </si>
  <si>
    <t>https://www.heutink.com/int/CmsData/Artikelen/Fotos/4/0/400_023100/400_023100_main_or_1.jpg</t>
  </si>
  <si>
    <t>https://www.heutink.com/int/CmsData/Artikelen/Fotos/4/0/400_023200/400_023200_main_or_1.jpg</t>
  </si>
  <si>
    <t>https://www.heutink.com/int/CmsData/Artikelen/Fotos/4/0/400_023300/400_023300_main_or_1.jpg</t>
  </si>
  <si>
    <t>https://www.heutink.com/int/CmsData/Artikelen/Fotos/4/0/400_0233A0/400_0233A0_main_or_1.jpg</t>
  </si>
  <si>
    <t>https://www.heutink.com/int/CmsData/Artikelen/Fotos/4/0/400_0233B0/400_0233B0_main_or_1.jpg</t>
  </si>
  <si>
    <t>https://www.heutink.com/int/CmsData/Artikelen/Fotos/4/0/400_023501/400_023501_main_or_1.jpg</t>
  </si>
  <si>
    <t>https://www.heutink.com/int/CmsData/Artikelen/Fotos/4/0/400_023600/400_023600_main_or_1.jpg</t>
  </si>
  <si>
    <t>https://www.heutink.com/int/CmsData/Artikelen/Fotos/4/0/400_0236B0/400_0236B0_main_or_1.jpg</t>
  </si>
  <si>
    <t>https://www.heutink.com/int/CmsData/Artikelen/Fotos/4/0/400_023700/400_023700_main_or_1.jpg</t>
  </si>
  <si>
    <t>https://www.heutink.com/int/CmsData/Artikelen/Fotos/4/0/400_023800/400_023800_main_or_1.jpg</t>
  </si>
  <si>
    <t>https://www.heutink.com/int/CmsData/Artikelen/Fotos/4/0/400_023900/400_023900_main_or_1.jpg</t>
  </si>
  <si>
    <t>https://www.heutink.com/int/CmsData/Artikelen/Fotos/4/0/400_024001/400_024001_main_or_1.jpg</t>
  </si>
  <si>
    <t>https://www.heutink.com/int/CmsData/Artikelen/Fotos/4/0/400_024100/400_024100_main_or_1.jpg</t>
  </si>
  <si>
    <t>https://www.heutink.com/int/CmsData/Artikelen/Fotos/4/0/400_024200/400_024200_main_or_1.jpg</t>
  </si>
  <si>
    <t>https://www.heutink.com/int/CmsData/Artikelen/Fotos/4/0/400_024300/400_024300_main_or_1.jpg</t>
  </si>
  <si>
    <t>https://www.heutink.com/int/CmsData/Artikelen/Fotos/4/0/400_024900/400_024900_main_or_1.jpg</t>
  </si>
  <si>
    <t>https://www.heutink.com/int/CmsData/Artikelen/Fotos/4/0/400_0250G0/400_0250G0_main_or_1.jpg</t>
  </si>
  <si>
    <t>https://www.heutink.com/int/CmsData/Artikelen/Fotos/4/0/400_0250M0/400_0250M0_main_or_1.jpg</t>
  </si>
  <si>
    <t>https://www.heutink.com/int/CmsData/Artikelen/Fotos/4/0/400_025100/400_025100_main_or_1.jpg</t>
  </si>
  <si>
    <t>https://www.heutink.com/int/CmsData/Artikelen/Fotos/4/0/400_0252G0/400_0252G0_main_or_1.jpg</t>
  </si>
  <si>
    <t>https://www.heutink.com/int/CmsData/Artikelen/Fotos/4/0/400_0252M0/400_0252M0_main_or_1.jpg</t>
  </si>
  <si>
    <t>https://www.heutink.com/int/CmsData/Artikelen/Fotos/4/0/400_025400/400_025400_main_or_1.jpg</t>
  </si>
  <si>
    <t>https://www.heutink.com/int/CmsData/Artikelen/Fotos/4/0/400_026000/400_026000_main_or_1.jpg</t>
  </si>
  <si>
    <t>https://www.heutink.com/int/CmsData/Artikelen/Fotos/4/0/400_027000/400_027000_main_or_1.jpg</t>
  </si>
  <si>
    <t>https://www.heutink.com/int/CmsData/Artikelen/Fotos/4/0/400_027101/400_027101_main_or_1.jpg</t>
  </si>
  <si>
    <t>https://www.heutink.com/int/CmsData/Artikelen/Fotos/4/0/400_027200/400_027200_main_or_1.jpg</t>
  </si>
  <si>
    <t>https://www.heutink.com/int/CmsData/Artikelen/Fotos/4/0/400_0280G0/400_0280G0_main_or_1.jpg</t>
  </si>
  <si>
    <t>https://www.heutink.com/int/CmsData/Artikelen/Fotos/4/0/400_0280M0/400_0280M0_main_or_1.jpg</t>
  </si>
  <si>
    <t>https://www.heutink.com/int/CmsData/Artikelen/Fotos/4/0/400_0290G0/400_0290G0_main_or_1.jpg</t>
  </si>
  <si>
    <t>https://www.heutink.com/int/CmsData/Artikelen/Fotos/4/0/400_0290M0/400_0290M0_main_or_1.jpg</t>
  </si>
  <si>
    <t>https://www.heutink.com/int/CmsData/Artikelen/Fotos/4/0/400_0291G0/400_0291G0_main_or_1.jpg</t>
  </si>
  <si>
    <t>https://www.heutink.com/int/CmsData/Artikelen/Fotos/4/0/400_0291M0/400_0291M0_main_or_1.jpg</t>
  </si>
  <si>
    <t>https://www.heutink.com/int/CmsData/Artikelen/Fotos/4/0/400_0292G0/400_0292G0_main_or_1.jpg</t>
  </si>
  <si>
    <t>https://www.heutink.com/int/CmsData/Artikelen/Fotos/4/0/400_0292M0/400_0292M0_main_or_1.jpg</t>
  </si>
  <si>
    <t>https://www.heutink.com/int/CmsData/Artikelen/Fotos/4/0/400_0293G0/400_0293G0_main_or_1.jpg</t>
  </si>
  <si>
    <t>https://www.heutink.com/int/CmsData/Artikelen/Fotos/4/0/400_0293M0/400_0293M0_main_or_1.jpg</t>
  </si>
  <si>
    <t>https://www.heutink.com/int/CmsData/Artikelen/Fotos/4/0/400_035000/400_035000_main_or_1.jpg</t>
  </si>
  <si>
    <t>https://www.heutink.com/int/CmsData/Artikelen/Fotos/4/0/400_040000/400_040000_main_or_1.jpg</t>
  </si>
  <si>
    <t>https://www.heutink.com/int/CmsData/Artikelen/Fotos/4/0/400_040100/400_040100_main_or_1.jpg</t>
  </si>
  <si>
    <t>https://www.heutink.com/int/CmsData/Artikelen/Fotos/4/0/400_040500/400_040500_main_or_1.jpg</t>
  </si>
  <si>
    <t>https://www.heutink.com/int/CmsData/Artikelen/Fotos/4/0/400_040600/400_040600_main_or_1.jpg</t>
  </si>
  <si>
    <t>https://www.heutink.com/int/CmsData/Artikelen/Fotos/4/0/400_040700/400_040700_main_or_1.jpg</t>
  </si>
  <si>
    <t>https://www.heutink.com/int/CmsData/Artikelen/Fotos/4/0/400_040800/400_040800_main_or_1.jpg</t>
  </si>
  <si>
    <t>https://www.heutink.com/int/CmsData/Artikelen/Fotos/4/0/400_040900/400_040900_main_or_1.jpg</t>
  </si>
  <si>
    <t>https://www.heutink.com/int/CmsData/Artikelen/Fotos/4/0/400_041100/400_041100_main_or_1.jpg</t>
  </si>
  <si>
    <t>https://www.heutink.com/int/CmsData/Artikelen/Fotos/4/0/400_041200/400_041200_main_or_1.jpg</t>
  </si>
  <si>
    <t>https://www.heutink.com/int/CmsData/Artikelen/Fotos/4/0/400_041300/400_041300_main_or_1.jpg</t>
  </si>
  <si>
    <t>https://www.heutink.com/int/CmsData/Artikelen/Fotos/4/0/400_041900/400_041900_main_or_1.jpg</t>
  </si>
  <si>
    <t>https://www.heutink.com/int/CmsData/Artikelen/Fotos/4/0/400_042100/400_042100_main_or_1.jpg</t>
  </si>
  <si>
    <t>https://www.heutink.com/int/CmsData/Artikelen/Fotos/4/0/400_042200/400_042200_main_or_1.jpg</t>
  </si>
  <si>
    <t>https://www.heutink.com/int/CmsData/Artikelen/Fotos/4/0/400_042300/400_042300_main_or_1.jpg</t>
  </si>
  <si>
    <t>https://www.heutink.com/int/CmsData/Artikelen/Fotos/4/0/400_042400/400_042400_main_or_1.jpg</t>
  </si>
  <si>
    <t>https://www.heutink.com/int/CmsData/Artikelen/Fotos/4/0/400_042500/400_042500_main_or_1.jpg</t>
  </si>
  <si>
    <t>https://www.heutink.com/int/CmsData/Artikelen/Fotos/4/0/400_042600/400_042600_main_or_1.jpg</t>
  </si>
  <si>
    <t>https://www.heutink.com/int/CmsData/Artikelen/Fotos/4/0/400_042700/400_042700_main_or_1.jpg</t>
  </si>
  <si>
    <t>https://www.heutink.com/int/CmsData/Artikelen/Fotos/4/0/400_042800/400_042800_main_or_1.jpg</t>
  </si>
  <si>
    <t>https://www.heutink.com/int/CmsData/Artikelen/Fotos/4/0/400_042900/400_042900_main_or_1.jpg</t>
  </si>
  <si>
    <t>https://www.heutink.com/int/CmsData/Artikelen/Fotos/4/0/400_043000/400_043000_main_or_1.jpg</t>
  </si>
  <si>
    <t>https://www.heutink.com/int/CmsData/Artikelen/Fotos/4/0/400_043100/400_043100_main_or_1.jpg</t>
  </si>
  <si>
    <t>https://www.heutink.com/int/CmsData/Artikelen/Fotos/4/0/400_043200/400_043200_main_or_1.jpg</t>
  </si>
  <si>
    <t>https://www.heutink.com/int/CmsData/Artikelen/Fotos/4/0/400_043300/400_043300_main_or_1.jpg</t>
  </si>
  <si>
    <t>https://www.heutink.com/int/CmsData/Artikelen/Fotos/4/0/400_043500/400_043500_main_or_1.jpg</t>
  </si>
  <si>
    <t>https://www.heutink.com/int/CmsData/Artikelen/Fotos/4/0/400_044100/400_044100_main_or_1.jpg</t>
  </si>
  <si>
    <t>https://www.heutink.com/int/CmsData/Artikelen/Fotos/4/0/400_044200/400_044200_main_or_1.jpg</t>
  </si>
  <si>
    <t>https://www.heutink.com/int/CmsData/Artikelen/Fotos/4/0/400_044300/400_044300_main_or_1.jpg</t>
  </si>
  <si>
    <t>https://www.heutink.com/int/CmsData/Artikelen/Fotos/4/0/400_044350/400_044350_main_or_1.jpg</t>
  </si>
  <si>
    <t>https://www.heutink.com/int/CmsData/Artikelen/Fotos/4/0/400_044400/400_044400_main_or_1.jpg</t>
  </si>
  <si>
    <t>https://www.heutink.com/int/CmsData/Artikelen/Fotos/4/0/400_044450/400_044450_main_or_1.jpg</t>
  </si>
  <si>
    <t>https://www.heutink.com/int/CmsData/Artikelen/Fotos/4/0/400_044500/400_044500_main_or_1.jpg</t>
  </si>
  <si>
    <t>https://www.heutink.com/int/CmsData/Artikelen/Fotos/4/0/400_044510/400_044510_main_or_1.jpg</t>
  </si>
  <si>
    <t>https://www.heutink.com/int/CmsData/Artikelen/Fotos/4/0/400_044520/400_044520_main_or_1.jpg</t>
  </si>
  <si>
    <t>https://www.heutink.com/int/CmsData/Artikelen/Fotos/4/0/400_044530/400_044530_main_or_1.jpg</t>
  </si>
  <si>
    <t>https://www.heutink.com/int/CmsData/Artikelen/Fotos/4/0/400_044540/400_044540_main_or_1.jpg</t>
  </si>
  <si>
    <t>https://www.heutink.com/int/CmsData/Artikelen/Fotos/4/0/400_044550/400_044550_main_or_1.jpg</t>
  </si>
  <si>
    <t>https://www.heutink.com/int/CmsData/Artikelen/Fotos/4/0/400_044560/400_044560_main_or_1.jpg</t>
  </si>
  <si>
    <t>https://www.heutink.com/int/CmsData/Artikelen/Fotos/4/0/400_044570/400_044570_main_or_1.jpg</t>
  </si>
  <si>
    <t>https://www.heutink.com/int/CmsData/Artikelen/Fotos/4/0/400_044580/400_044580_main_or_1.jpg</t>
  </si>
  <si>
    <t>https://www.heutink.com/int/CmsData/Artikelen/Fotos/4/0/400_044590/400_044590_main_or_1.jpg</t>
  </si>
  <si>
    <t>https://www.heutink.com/int/CmsData/Artikelen/Fotos/4/0/400_044600/400_044600_main_or_1.jpg</t>
  </si>
  <si>
    <t>https://www.heutink.com/int/CmsData/Artikelen/Fotos/4/0/400_044610/400_044610_main_or_1.jpg</t>
  </si>
  <si>
    <t>https://www.heutink.com/int/CmsData/Artikelen/Fotos/4/0/400_044620/400_044620_main_or_1.jpg</t>
  </si>
  <si>
    <t>https://www.heutink.com/int/CmsData/Artikelen/Fotos/4/0/400_044630/400_044630_main_or_1.jpg</t>
  </si>
  <si>
    <t>https://www.heutink.com/int/CmsData/Artikelen/Fotos/4/0/400_044640/400_044640_main_or_1.jpg</t>
  </si>
  <si>
    <t>https://www.heutink.com/int/CmsData/Artikelen/Fotos/4/0/400_044650/400_044650_main_or_1.jpg</t>
  </si>
  <si>
    <t>https://www.heutink.com/int/CmsData/Artikelen/Fotos/4/0/400_044660/400_044660_main_or_1.jpg</t>
  </si>
  <si>
    <t>https://www.heutink.com/int/CmsData/Artikelen/Fotos/4/0/400_044670/400_044670_main_or_1.jpg</t>
  </si>
  <si>
    <t>https://www.heutink.com/int/CmsData/Artikelen/Fotos/4/0/400_044680/400_044680_main_or_1.jpg</t>
  </si>
  <si>
    <t>https://www.heutink.com/int/CmsData/Artikelen/Fotos/4/0/400_044690/400_044690_main_or_1.jpg</t>
  </si>
  <si>
    <t>https://www.heutink.com/int/CmsData/Artikelen/Fotos/4/0/400_044700/400_044700_main_or_1.jpg</t>
  </si>
  <si>
    <t>https://www.heutink.com/int/CmsData/Artikelen/Fotos/4/0/400_045100/400_045100_main_or_1.jpg</t>
  </si>
  <si>
    <t>https://www.heutink.com/int/CmsData/Artikelen/Fotos/4/0/400_045200/400_045200_main_or_1.jpg</t>
  </si>
  <si>
    <t>https://www.heutink.com/int/CmsData/Artikelen/Fotos/4/0/400_045300/400_045300_main_or_1.jpg</t>
  </si>
  <si>
    <t>https://www.heutink.com/int/CmsData/Artikelen/Fotos/4/0/400_045400/400_045400_main_or_1.jpg</t>
  </si>
  <si>
    <t>https://www.heutink.com/int/CmsData/Artikelen/Fotos/4/0/400_045500/400_045500_main_or_1.jpg</t>
  </si>
  <si>
    <t>https://www.heutink.com/int/CmsData/Artikelen/Fotos/4/0/400_045600/400_045600_main_or_1.jpg</t>
  </si>
  <si>
    <t>https://www.heutink.com/int/CmsData/Artikelen/Fotos/4/0/400_045700/400_045700_main_or_1.jpg</t>
  </si>
  <si>
    <t>https://www.heutink.com/int/CmsData/Artikelen/Fotos/4/0/400_045800/400_045800_main_or_1.jpg</t>
  </si>
  <si>
    <t>https://www.heutink.com/int/CmsData/Artikelen/Fotos/4/0/400_046000/400_046000_main_or_1.jpg</t>
  </si>
  <si>
    <t>https://www.heutink.com/int/CmsData/Artikelen/Fotos/4/0/400_046100/400_046100_main_or_1.jpg</t>
  </si>
  <si>
    <t>https://www.heutink.com/int/CmsData/Artikelen/Fotos/4/0/400_046400/400_046400_main_or_1.jpg</t>
  </si>
  <si>
    <t>https://www.heutink.com/int/CmsData/Artikelen/Fotos/4/0/400_046500/400_046500_main_or_1.jpg</t>
  </si>
  <si>
    <t>https://www.heutink.com/int/CmsData/Artikelen/Fotos/4/0/400_046600/400_046600_main_or_1.jpg</t>
  </si>
  <si>
    <t>https://www.heutink.com/int/CmsData/Artikelen/Fotos/4/0/400_046700/400_046700_main_or_1.jpg</t>
  </si>
  <si>
    <t>https://www.heutink.com/int/CmsData/Artikelen/Fotos/4/0/400_046800/400_046800_main_or_1.jpg</t>
  </si>
  <si>
    <t>https://www.heutink.com/int/CmsData/Artikelen/Fotos/4/0/400_046900/400_046900_main_or_1.jpg</t>
  </si>
  <si>
    <t>https://www.heutink.com/int/CmsData/Artikelen/Fotos/4/0/400_047500/400_047500_main_or_1.jpg</t>
  </si>
  <si>
    <t>https://www.heutink.com/int/CmsData/Artikelen/Fotos/4/0/400_047600/400_047600_main_or_1.jpg</t>
  </si>
  <si>
    <t>https://www.heutink.com/int/CmsData/Artikelen/Fotos/4/0/400_047800/400_047800_main_or_1.jpg</t>
  </si>
  <si>
    <t>https://www.heutink.com/int/CmsData/Artikelen/Fotos/4/0/400_047900/400_047900_main_or_1.jpg</t>
  </si>
  <si>
    <t>https://www.heutink.com/int/CmsData/Artikelen/Fotos/4/0/400_048000/400_048000_main_or_1.jpg</t>
  </si>
  <si>
    <t>https://www.heutink.com/int/CmsData/Artikelen/Fotos/4/0/400_047700/400_047700_main_or_1.jpg</t>
  </si>
  <si>
    <t>https://www.heutink.com/int/CmsData/Artikelen/Fotos/4/0/400_048200/400_048200_main_or_1.jpg</t>
  </si>
  <si>
    <t>https://www.heutink.com/int/CmsData/Artikelen/Fotos/4/0/400_048500/400_048500_main_or_1.jpg</t>
  </si>
  <si>
    <t>https://www.heutink.com/int/CmsData/Artikelen/Fotos/4/0/400_048600/400_048600_main_or_1.jpg</t>
  </si>
  <si>
    <t>https://www.heutink.com/int/CmsData/Artikelen/Fotos/4/0/400_048700/400_048700_main_or_1.jpg</t>
  </si>
  <si>
    <t>https://www.heutink.com/int/CmsData/Artikelen/Fotos/4/0/400_048800/400_048800_main_or_1.jpg</t>
  </si>
  <si>
    <t>https://www.heutink.com/int/CmsData/Artikelen/Fotos/4/0/400_048900/400_048900_main_or_1.jpg</t>
  </si>
  <si>
    <t>https://www.heutink.com/int/CmsData/Artikelen/Fotos/4/0/400_049000/400_049000_main_or_1.jpg</t>
  </si>
  <si>
    <t>https://www.heutink.com/int/CmsData/Artikelen/Fotos/4/0/400_049100/400_049100_main_or_1.jpg</t>
  </si>
  <si>
    <t>https://www.heutink.com/int/CmsData/Artikelen/Fotos/4/0/400_049200/400_049200_main_or_1.jpg</t>
  </si>
  <si>
    <t>https://www.heutink.com/int/CmsData/Artikelen/Fotos/4/0/400_049300/400_049300_main_or_1.jpg</t>
  </si>
  <si>
    <t>https://www.heutink.com/int/CmsData/Artikelen/Fotos/4/0/400_049400/400_049400_main_or_1.jpg</t>
  </si>
  <si>
    <t>https://www.heutink.com/int/CmsData/Artikelen/Fotos/4/0/400_049500/400_049500_main_or_1.jpg</t>
  </si>
  <si>
    <t>https://www.heutink.com/int/CmsData/Artikelen/Fotos/4/0/400_049600/400_049600_main_or_1.jpg</t>
  </si>
  <si>
    <t>https://www.heutink.com/int/CmsData/Artikelen/Fotos/4/0/400_049700/400_049700_main_or_1.jpg</t>
  </si>
  <si>
    <t>https://www.heutink.com/int/CmsData/Artikelen/Fotos/4/0/400_050000/400_050000_main_or_1.jpg</t>
  </si>
  <si>
    <t>https://www.heutink.com/int/CmsData/Artikelen/Fotos/4/0/400_060001/400_060001_main_or_1.jpg</t>
  </si>
  <si>
    <t>https://www.heutink.com/int/CmsData/Artikelen/Fotos/4/0/400_060101/400_060101_main_or_1.jpg</t>
  </si>
  <si>
    <t>https://www.heutink.com/int/CmsData/Artikelen/Fotos/4/0/400_060201/400_060201_main_or_1.jpg</t>
  </si>
  <si>
    <t>https://www.heutink.com/int/CmsData/Artikelen/Fotos/4/0/400_060301/400_060301_main_or_1.jpg</t>
  </si>
  <si>
    <t>https://www.heutink.com/int/CmsData/Artikelen/Fotos/4/0/400_060401/400_060401_main_or_1.jpg</t>
  </si>
  <si>
    <t>https://www.heutink.com/int/CmsData/Artikelen/Fotos/4/0/400_060501/400_060501_main_or_1.jpg</t>
  </si>
  <si>
    <t>https://www.heutink.com/int/CmsData/Artikelen/Fotos/4/0/400_060601/400_060601_main_or_1.jpg</t>
  </si>
  <si>
    <t>https://www.heutink.com/int/CmsData/Artikelen/Fotos/4/0/400_060701/400_060701_main_or_1.jpg</t>
  </si>
  <si>
    <t>https://www.heutink.com/int/CmsData/Artikelen/Fotos/4/0/400_060801/400_060801_main_or_1.jpg</t>
  </si>
  <si>
    <t>https://www.heutink.com/int/CmsData/Artikelen/Fotos/4/0/400_060901/400_060901_main_or_1.jpg</t>
  </si>
  <si>
    <t>https://www.heutink.com/int/CmsData/Artikelen/Fotos/4/0/400_061001/400_061001_main_or_1.jpg</t>
  </si>
  <si>
    <t>https://www.heutink.com/int/CmsData/Artikelen/Fotos/4/0/400_061101/400_061101_main_or_1.jpg</t>
  </si>
  <si>
    <t>https://www.heutink.com/int/CmsData/Artikelen/Fotos/4/0/400_061201/400_061201_main_or_1.jpg</t>
  </si>
  <si>
    <t>https://www.heutink.com/int/CmsData/Artikelen/Fotos/4/0/400_061301/400_061301_main_or_1.jpg</t>
  </si>
  <si>
    <t>https://www.heutink.com/int/CmsData/Artikelen/Fotos/4/0/400_061401/400_061401_main_or_1.jpg</t>
  </si>
  <si>
    <t>https://www.heutink.com/int/CmsData/Artikelen/Fotos/4/0/400_061501/400_061501_main_or_1.jpg</t>
  </si>
  <si>
    <t>https://www.heutink.com/int/CmsData/Artikelen/Fotos/4/0/400_061601/400_061601_main_or_1.jpg</t>
  </si>
  <si>
    <t>https://www.heutink.com/int/CmsData/Artikelen/Fotos/4/0/400_061701/400_061701_main_or_1.jpg</t>
  </si>
  <si>
    <t>https://www.heutink.com/int/CmsData/Artikelen/Fotos/4/0/400_061801/400_061801_main_or_1.jpg</t>
  </si>
  <si>
    <t>https://www.heutink.com/int/CmsData/Artikelen/Fotos/4/0/400_061901/400_061901_main_or_1.jpg</t>
  </si>
  <si>
    <t>https://www.heutink.com/int/CmsData/Artikelen/Fotos/4/0/400_062001/400_062001_main_or_1.jpg</t>
  </si>
  <si>
    <t>https://www.heutink.com/int/CmsData/Artikelen/Fotos/4/0/400_062101/400_062101_main_or_1.jpg</t>
  </si>
  <si>
    <t>https://www.heutink.com/int/CmsData/Artikelen/Fotos/4/0/400_062201/400_062201_main_or_1.jpg</t>
  </si>
  <si>
    <t>https://www.heutink.com/int/CmsData/Artikelen/Fotos/4/0/400_062301/400_062301_main_or_1.jpg</t>
  </si>
  <si>
    <t>https://www.heutink.com/int/CmsData/Artikelen/Fotos/4/0/400_062401/400_062401_main_or_1.jpg</t>
  </si>
  <si>
    <t>https://www.heutink.com/int/CmsData/Artikelen/Fotos/4/0/400_062701/400_062701_main_or_1.jpg</t>
  </si>
  <si>
    <t>https://www.heutink.com/int/CmsData/Artikelen/Fotos/4/0/400_062801/400_062801_main_or_1.jpg</t>
  </si>
  <si>
    <t>https://www.heutink.com/int/CmsData/Artikelen/Fotos/4/0/400_063001/400_063001_main_or_1.jpg</t>
  </si>
  <si>
    <t>https://www.heutink.com/int/CmsData/Artikelen/Fotos/4/0/400_063301/400_063301_main_or_1.jpg</t>
  </si>
  <si>
    <t>https://www.heutink.com/int/CmsData/Artikelen/Fotos/4/0/400_063401/400_063401_main_or_1.jpg</t>
  </si>
  <si>
    <t>https://www.heutink.com/int/CmsData/Artikelen/Fotos/4/0/400_063701/400_063701_main_or_1.jpg</t>
  </si>
  <si>
    <t>https://www.heutink.com/int/CmsData/Artikelen/Fotos/4/0/400_064540/400_064540_main_or_1.jpg</t>
  </si>
  <si>
    <t>https://www.heutink.com/int/CmsData/Artikelen/Fotos/4/0/400_066501/400_066501_main_or_1.jpg</t>
  </si>
  <si>
    <t>https://www.heutink.com/int/CmsData/Artikelen/Fotos/4/0/400_066601/400_066601_main_or_1.jpg</t>
  </si>
  <si>
    <t>https://www.heutink.com/int/CmsData/Artikelen/Fotos/4/0/400_067100/400_067100_main_or_1.jpg</t>
  </si>
  <si>
    <t>https://www.heutink.com/int/CmsData/Artikelen/Fotos/4/0/400_067200/400_067200_main_or_1.jpg</t>
  </si>
  <si>
    <t>https://www.heutink.com/int/CmsData/Artikelen/Fotos/4/0/400_067300/400_067300_main_or_1.jpg</t>
  </si>
  <si>
    <t>https://www.heutink.com/int/CmsData/Artikelen/Fotos/4/0/400_067400/400_067400_main_or_1.jpg</t>
  </si>
  <si>
    <t>https://www.heutink.com/int/CmsData/Artikelen/Fotos/4/0/400_069400/400_069400_main_or_1.jpg</t>
  </si>
  <si>
    <t>https://www.heutink.com/int/CmsData/Artikelen/Fotos/4/0/400_069401/400_069401_main_or_1.jpg</t>
  </si>
  <si>
    <t>https://www.heutink.com/int/CmsData/Artikelen/Fotos/4/0/400_069500/400_069500_main_or_1.jpg</t>
  </si>
  <si>
    <t>https://www.heutink.com/int/CmsData/Artikelen/Fotos/4/0/400_069551/400_069551_main_or_1.jpg</t>
  </si>
  <si>
    <t>https://www.heutink.com/int/CmsData/Artikelen/Fotos/4/0/400_076001/400_076001_main_or_1.jpg</t>
  </si>
  <si>
    <t>https://www.heutink.com/int/CmsData/Artikelen/Fotos/4/0/400_076101/400_076101_main_or_1.jpg</t>
  </si>
  <si>
    <t>https://www.heutink.com/int/CmsData/Artikelen/Fotos/4/0/400_076201/400_076201_main_or_1.jpg</t>
  </si>
  <si>
    <t>https://www.heutink.com/int/CmsData/Artikelen/Fotos/4/0/400_076301/400_076301_main_or_1.jpg</t>
  </si>
  <si>
    <t>https://www.heutink.com/int/CmsData/Artikelen/Fotos/4/0/400_076401/400_076401_main_or_1.jpg</t>
  </si>
  <si>
    <t>https://www.heutink.com/int/CmsData/Artikelen/Fotos/4/0/400_076501/400_076501_main_or_1.jpg</t>
  </si>
  <si>
    <t>https://www.heutink.com/int/CmsData/Artikelen/Fotos/4/0/400_076801/400_076801_main_or_1.jpg</t>
  </si>
  <si>
    <t>https://www.heutink.com/int/CmsData/Artikelen/Fotos/4/0/400_077001/400_077001_main_or_1.jpg</t>
  </si>
  <si>
    <t>https://www.heutink.com/int/CmsData/Artikelen/Fotos/4/0/400_078000/400_078000_main_or_1.jpg</t>
  </si>
  <si>
    <t>https://www.heutink.com/int/CmsData/Artikelen/Fotos/4/0/400_085000/400_085000_main_or_1.jpg</t>
  </si>
  <si>
    <t>https://www.heutink.com/int/CmsData/Artikelen/Fotos/4/0/400_085101/400_085101_main_or_1.jpg</t>
  </si>
  <si>
    <t>https://www.heutink.com/int/CmsData/Artikelen/Fotos/4/0/400_085201/400_085201_main_or_1.jpg</t>
  </si>
  <si>
    <t>https://www.heutink.com/int/CmsData/Artikelen/Fotos/4/0/400_085500/400_085500_main_or_1.jpg</t>
  </si>
  <si>
    <t>https://www.heutink.com/int/CmsData/Artikelen/Fotos/4/0/400_085550/400_085550_main_or_1.jpg</t>
  </si>
  <si>
    <t>https://www.heutink.com/int/CmsData/Artikelen/Fotos/4/0/400_164000/400_164000_main_or_1.jpg</t>
  </si>
  <si>
    <t>https://www.heutink.com/int/CmsData/Artikelen/Fotos/4/0/400_164100/400_164100_main_or_1.jpg</t>
  </si>
  <si>
    <t>https://www.heutink.com/int/CmsData/Artikelen/Fotos/4/0/400_164200/400_164200_main_or_1.jpg</t>
  </si>
  <si>
    <t>https://www.heutink.com/int/CmsData/Artikelen/Fotos/4/0/400_164300/400_164300_main_or_1.jpg</t>
  </si>
  <si>
    <t>https://www.heutink.com/int/CmsData/Artikelen/Fotos/4/0/400_164400/400_164400_main_or_1.jpg</t>
  </si>
  <si>
    <t>https://www.heutink.com/int/CmsData/Artikelen/Fotos/4/0/400_1860001/400_1860001_main_or_1.jpg</t>
  </si>
  <si>
    <t>https://www.heutink.com/int/CmsData/Artikelen/Fotos/4/0/400_200000/400_200000_main_or_1.jpg</t>
  </si>
  <si>
    <t>https://www.heutink.com/int/CmsData/Artikelen/Fotos/4/0/400_301501/400_301501_main_or_1.jpg</t>
  </si>
  <si>
    <t>https://www.heutink.com/int/CmsData/Artikelen/Fotos/4/0/400_310000/400_310000_main_or_1.jpg</t>
  </si>
  <si>
    <t>https://www.heutink.com/int/CmsData/Artikelen/Fotos/4/0/400_310101/400_310101_main_or_1.jpg</t>
  </si>
  <si>
    <t>https://www.heutink.com/int/CmsData/Artikelen/Fotos/4/0/400_310900/400_310900_main_or_1.jpg</t>
  </si>
  <si>
    <t>https://www.heutink.com/int/CmsData/Artikelen/Fotos/4/0/400_315000/400_315000_main_or_1.jpg</t>
  </si>
  <si>
    <t>https://www.heutink.com/int/CmsData/Artikelen/Fotos/4/0/400_320000/400_320000_main_or_1.jpg</t>
  </si>
  <si>
    <t>https://www.heutink.com/int/CmsData/Artikelen/Fotos/4/0/400_383200/400_383200_main_or_1.jpg</t>
  </si>
  <si>
    <t>https://www.heutink.com/int/CmsData/Artikelen/Fotos/4/0/400_400200/400_400200_main_or_1.jpg</t>
  </si>
  <si>
    <t>https://www.heutink.com/int/CmsData/Artikelen/Fotos/4/0/400_400201/400_400201_main_or_1.jpg</t>
  </si>
  <si>
    <t>https://www.heutink.com/int/CmsData/Artikelen/Fotos/4/0/400_400401/400_400401_main_or_1.jpg</t>
  </si>
  <si>
    <t>https://www.heutink.com/int/CmsData/Artikelen/Fotos/4/0/400_401400/400_401400_main_or_1.jpg</t>
  </si>
  <si>
    <t>https://www.heutink.com/int/CmsData/Artikelen/Fotos/4/0/400_401500/400_401500_main_or_1.jpg</t>
  </si>
  <si>
    <t>https://www.heutink.com/int/CmsData/Artikelen/Fotos/4/0/400_401550/400_401550_main_or_1.jpg</t>
  </si>
  <si>
    <t>https://www.heutink.com/int/CmsData/Artikelen/Fotos/4/0/400_401600/400_401600_main_or_1.jpg</t>
  </si>
  <si>
    <t>https://www.heutink.com/int/CmsData/Artikelen/Fotos/4/0/400_401700/400_401700_main_or_1.jpg</t>
  </si>
  <si>
    <t>https://www.heutink.com/int/CmsData/Artikelen/Fotos/4/0/400_401800/400_401800_main_or_1.jpg</t>
  </si>
  <si>
    <t>https://www.heutink.com/int/CmsData/Artikelen/Fotos/4/0/400_401900/400_401900_main_or_1.jpg</t>
  </si>
  <si>
    <t>https://www.heutink.com/int/CmsData/Artikelen/Fotos/4/0/400_402000/400_402000_main_or_1.jpg</t>
  </si>
  <si>
    <t>https://www.heutink.com/int/CmsData/Artikelen/Fotos/4/0/400_402001/400_402001_main_or_1.jpg</t>
  </si>
  <si>
    <t>https://www.heutink.com/int/CmsData/Artikelen/Fotos/4/0/400_402100/400_402100_main_or_1.jpg</t>
  </si>
  <si>
    <t>https://www.heutink.com/int/CmsData/Artikelen/Fotos/4/0/400_402200/400_402200_main_or_1.jpg</t>
  </si>
  <si>
    <t>https://www.heutink.com/int/CmsData/Artikelen/Fotos/4/0/400_402300/400_402300_main_or_1.jpg</t>
  </si>
  <si>
    <t>https://www.heutink.com/int/CmsData/Artikelen/Fotos/4/0/400_402400/400_402400_main_or_1.jpg</t>
  </si>
  <si>
    <t>https://www.heutink.com/int/CmsData/Artikelen/Fotos/4/0/400_402500/400_402500_main_or_1.jpg</t>
  </si>
  <si>
    <t>https://www.heutink.com/int/CmsData/Artikelen/Fotos/4/0/400_402600/400_402600_main_or_1.jpg</t>
  </si>
  <si>
    <t>https://www.heutink.com/int/CmsData/Artikelen/Fotos/4/0/400_402900/400_402900_main_or_1.jpg</t>
  </si>
  <si>
    <t>https://www.heutink.com/int/CmsData/Artikelen/Fotos/4/0/400_403000/400_403000_main_or_1.jpg</t>
  </si>
  <si>
    <t>https://www.heutink.com/int/CmsData/Artikelen/Fotos/4/0/400_403100/400_403100_main_or_1.jpg</t>
  </si>
  <si>
    <t>https://www.heutink.com/int/CmsData/Artikelen/Fotos/4/0/400_403200/400_403200_main_or_1.jpg</t>
  </si>
  <si>
    <t>https://www.heutink.com/int/CmsData/Artikelen/Fotos/4/0/400_403300/400_403300_main_or_1.jpg</t>
  </si>
  <si>
    <t>https://www.heutink.com/int/CmsData/Artikelen/Fotos/4/0/400_403400/400_403400_main_or_1.jpg</t>
  </si>
  <si>
    <t>https://www.heutink.com/int/CmsData/Artikelen/Fotos/4/0/400_403500/400_403500_main_or_1.jpg</t>
  </si>
  <si>
    <t>https://www.heutink.com/int/CmsData/Artikelen/Fotos/4/0/400_403600/400_403600_main_or_1.jpg</t>
  </si>
  <si>
    <t>https://www.heutink.com/int/CmsData/Artikelen/Fotos/4/0/400_403800/400_403800_main_or_1.jpg</t>
  </si>
  <si>
    <t>https://www.heutink.com/int/CmsData/Artikelen/Fotos/4/0/400_403900/400_403900_main_or_1.jpg</t>
  </si>
  <si>
    <t>https://www.heutink.com/int/CmsData/Artikelen/Fotos/4/0/400_404000/400_404000_main_or_1.jpg</t>
  </si>
  <si>
    <t>https://www.heutink.com/int/CmsData/Artikelen/Fotos/4/0/400_404100/400_404100_main_or_1.jpg</t>
  </si>
  <si>
    <t>https://www.heutink.com/int/CmsData/Artikelen/Fotos/4/0/400_404101/400_404101_main_or_1.jpg</t>
  </si>
  <si>
    <t>https://www.heutink.com/int/CmsData/Artikelen/Fotos/4/0/400_404102/400_404102_main_or_1.jpg</t>
  </si>
  <si>
    <t>https://www.heutink.com/int/CmsData/Artikelen/Fotos/4/0/400_404200/400_404200_main_or_1.jpg</t>
  </si>
  <si>
    <t>https://www.heutink.com/int/CmsData/Artikelen/Fotos/4/0/400_404300/400_404300_main_or_1.jpg</t>
  </si>
  <si>
    <t>https://www.heutink.com/int/CmsData/Artikelen/Fotos/4/0/400_404500/400_404500_main_or_1.jpg</t>
  </si>
  <si>
    <t>https://www.heutink.com/int/CmsData/Artikelen/Fotos/4/0/400_404600/400_404600_main_or_1.jpg</t>
  </si>
  <si>
    <t>https://www.heutink.com/int/CmsData/Artikelen/Fotos/4/0/400_404800/400_404800_main_or_1.jpg</t>
  </si>
  <si>
    <t>https://www.heutink.com/int/CmsData/Artikelen/Fotos/4/0/400_405000/400_405000_main_or_1.jpg</t>
  </si>
  <si>
    <t>https://www.heutink.com/int/CmsData/Artikelen/Fotos/4/0/400_405100/400_405100_main_or_1.jpg</t>
  </si>
  <si>
    <t>https://www.heutink.com/int/CmsData/Artikelen/Fotos/4/0/400_405300/400_405300_main_or_1.jpg</t>
  </si>
  <si>
    <t>https://www.heutink.com/int/CmsData/Artikelen/Fotos/4/0/400_405500/400_405500_main_or_1.jpg</t>
  </si>
  <si>
    <t>https://www.heutink.com/int/CmsData/Artikelen/Fotos/4/0/400_406000/400_406000_main_or_1.jpg</t>
  </si>
  <si>
    <t>https://www.heutink.com/int/CmsData/Artikelen/Fotos/4/0/400_406200/400_406200_main_or_1.jpg</t>
  </si>
  <si>
    <t>https://www.heutink.com/int/CmsData/Artikelen/Fotos/4/0/400_406201/400_406201_main_or_1.jpg</t>
  </si>
  <si>
    <t>https://www.heutink.com/int/CmsData/Artikelen/Fotos/4/0/400_406500/400_406500_main_or_1.jpg</t>
  </si>
  <si>
    <t>https://www.heutink.com/int/CmsData/Artikelen/Fotos/4/0/400_406501/400_406501_main_or_1.jpg</t>
  </si>
  <si>
    <t>https://www.heutink.com/int/CmsData/Artikelen/Fotos/4/0/400_406502/400_406502_main_or_1.jpg</t>
  </si>
  <si>
    <t>https://www.heutink.com/int/CmsData/Artikelen/Fotos/4/0/400_406503/400_406503_main_or_1.jpg</t>
  </si>
  <si>
    <t>https://www.heutink.com/int/CmsData/Artikelen/Fotos/4/0/400_406504/400_406504_main_or_1.jpg</t>
  </si>
  <si>
    <t>https://www.heutink.com/int/CmsData/Artikelen/Fotos/4/0/400_406505/400_406505_main_or_1.jpg</t>
  </si>
  <si>
    <t>https://www.heutink.com/int/CmsData/Artikelen/Fotos/4/0/400_406506/400_406506_main_or_1.jpg</t>
  </si>
  <si>
    <t>https://www.heutink.com/int/CmsData/Artikelen/Fotos/4/0/400_407000/400_407000_main_or_1.jpg</t>
  </si>
  <si>
    <t>https://www.heutink.com/int/CmsData/Artikelen/Fotos/4/0/400_407100/400_407100_main_or_1.jpg</t>
  </si>
  <si>
    <t>https://www.heutink.com/int/CmsData/Artikelen/Fotos/4/0/400_407200/400_407200_main_or_1.jpg</t>
  </si>
  <si>
    <t>https://www.heutink.com/int/CmsData/Artikelen/Fotos/4/0/400_407300/400_407300_main_or_1.jpg</t>
  </si>
  <si>
    <t>https://www.heutink.com/int/CmsData/Artikelen/Fotos/4/0/400_408000/400_408000_main_or_1.jpg</t>
  </si>
  <si>
    <t>https://www.heutink.com/int/CmsData/Artikelen/Fotos/4/0/400_408100/400_408100_main_or_1.jpg</t>
  </si>
  <si>
    <t>https://www.heutink.com/int/CmsData/Artikelen/Fotos/4/0/400_408200/400_408200_main_or_1.jpg</t>
  </si>
  <si>
    <t>https://www.heutink.com/int/CmsData/Artikelen/Fotos/4/0/400_408300/400_408300_main_or_1.jpg</t>
  </si>
  <si>
    <t>https://www.heutink.com/int/CmsData/Artikelen/Fotos/4/0/400_408400/400_408400_main_or_1.jpg</t>
  </si>
  <si>
    <t>https://www.heutink.com/int/CmsData/Artikelen/Fotos/4/0/400_408500/400_408500_main_or_1.jpg</t>
  </si>
  <si>
    <t>https://www.heutink.com/int/CmsData/Artikelen/Fotos/4/0/400_408600/400_408600_main_or_1.jpg</t>
  </si>
  <si>
    <t>https://www.heutink.com/int/CmsData/Artikelen/Fotos/4/0/400_408700/400_408700_main_or_1.jpg</t>
  </si>
  <si>
    <t>https://www.heutink.com/int/CmsData/Artikelen/Fotos/4/0/400_408800/400_408800_main_or_1.jpg</t>
  </si>
  <si>
    <t>https://www.heutink.com/int/CmsData/Artikelen/Fotos/4/0/400_408900/400_408900_main_or_1.jpg</t>
  </si>
  <si>
    <t>https://www.heutink.com/int/CmsData/Artikelen/Fotos/4/0/400_409000/400_409000_main_or_1.jpg</t>
  </si>
  <si>
    <t>https://www.heutink.com/int/CmsData/Artikelen/Fotos/4/0/400_409100/400_409100_main_or_1.jpg</t>
  </si>
  <si>
    <t>https://www.heutink.com/int/CmsData/Artikelen/Fotos/4/0/400_409200/400_409200_main_or_1.jpg</t>
  </si>
  <si>
    <t>https://www.heutink.com/int/CmsData/Artikelen/Fotos/4/0/400_620000/400_620000_main_or_1.jpg</t>
  </si>
  <si>
    <t>https://www.heutink.com/int/CmsData/Artikelen/Fotos/4/0/400_620100/400_620100_main_or_1.jpg</t>
  </si>
  <si>
    <t>https://www.heutink.com/int/CmsData/Artikelen/Fotos/4/0/400_620200/400_620200_main_or_1.jpg</t>
  </si>
  <si>
    <t>https://www.heutink.com/int/CmsData/Artikelen/Fotos/4/0/400_620300/400_620300_main_or_1.jpg</t>
  </si>
  <si>
    <t>https://www.heutink.com/int/CmsData/Artikelen/Fotos/4/0/400_620400/400_620400_main_or_1.jpg</t>
  </si>
  <si>
    <t>https://www.heutink.com/int/CmsData/Artikelen/Fotos/4/0/400_620500/400_620500_main_or_1.jpg</t>
  </si>
  <si>
    <t>https://www.heutink.com/int/CmsData/Artikelen/Fotos/4/0/400_620600/400_620600_main_or_1.jpg</t>
  </si>
  <si>
    <t>https://www.heutink.com/int/CmsData/Artikelen/Fotos/4/0/400_620700/400_620700_main_or_1.jpg</t>
  </si>
  <si>
    <t>https://www.heutink.com/int/CmsData/Artikelen/Fotos/4/0/400_620800/400_620800_main_or_1.jpg</t>
  </si>
  <si>
    <t>https://www.heutink.com/int/CmsData/Artikelen/Fotos/4/0/400_620900/400_620900_main_or_1.jpg</t>
  </si>
  <si>
    <t>https://www.heutink.com/int/CmsData/Artikelen/Fotos/4/0/400_621000/400_621000_main_or_1.jpg</t>
  </si>
  <si>
    <t>https://www.heutink.com/int/CmsData/Artikelen/Fotos/4/0/400_621100/400_621100_main_or_1.jpg</t>
  </si>
  <si>
    <t>https://www.heutink.com/int/CmsData/Artikelen/Fotos/4/0/400_621200/400_621200_main_or_1.jpg</t>
  </si>
  <si>
    <t>https://www.heutink.com/int/CmsData/Artikelen/Fotos/4/0/400_621300/400_621300_main_or_1.jpg</t>
  </si>
  <si>
    <t>https://www.heutink.com/int/CmsData/Artikelen/Fotos/4/0/400_702300/400_702300_main_or_1.jpg</t>
  </si>
  <si>
    <t>https://www.heutink.com/int/CmsData/Artikelen/Fotos/4/0/400_706000/400_706000_main_or_1.jpg</t>
  </si>
  <si>
    <t>https://www.heutink.com/int/CmsData/Artikelen/Fotos/4/0/400_720100/400_720100_main_or_1.jpg</t>
  </si>
  <si>
    <t>https://www.heutink.com/int/CmsData/Artikelen/Fotos/4/0/400_720200/400_720200_main_or_1.jpg</t>
  </si>
  <si>
    <t>https://www.heutink.com/int/CmsData/Artikelen/Fotos/4/0/400_720300/400_720300_main_or_1.jpg</t>
  </si>
  <si>
    <t>https://www.heutink.com/int/CmsData/Artikelen/Fotos/4/0/400_720400/400_720400_main_or_1.jpg</t>
  </si>
  <si>
    <t>https://www.heutink.com/int/CmsData/Artikelen/Fotos/4/0/400_720500/400_720500_main_or_1.jpg</t>
  </si>
  <si>
    <t>https://www.heutink.com/int/CmsData/Artikelen/Fotos/4/0/400_720600/400_720600_main_or_1.jpg</t>
  </si>
  <si>
    <t>https://www.heutink.com/int/CmsData/Artikelen/Fotos/4/0/400_720700/400_720700_main_or_1.jpg</t>
  </si>
  <si>
    <t>https://www.heutink.com/int/CmsData/Artikelen/Fotos/4/0/400_720800/400_720800_main_or_1.jpg</t>
  </si>
  <si>
    <t>https://www.heutink.com/int/CmsData/Artikelen/Fotos/4/0/400_720900/400_720900_main_or_1.jpg</t>
  </si>
  <si>
    <t>https://www.heutink.com/int/CmsData/Artikelen/Fotos/4/0/400_721000/400_721000_main_or_1.jpg</t>
  </si>
  <si>
    <t>https://www.heutink.com/int/CmsData/Artikelen/Fotos/4/0/400_721100/400_721100_main_or_1.jpg</t>
  </si>
  <si>
    <t>https://www.heutink.com/int/CmsData/Artikelen/Fotos/4/0/400_721150/400_721150_main_or_1.jpg</t>
  </si>
  <si>
    <t>https://www.heutink.com/int/CmsData/Artikelen/Fotos/4/0/400_721200/400_721200_main_or_1.jpg</t>
  </si>
  <si>
    <t>https://www.heutink.com/int/CmsData/Artikelen/Fotos/4/0/400_721300/400_721300_main_or_1.jpg</t>
  </si>
  <si>
    <t>https://www.heutink.com/int/CmsData/Artikelen/Fotos/4/0/400_721400/400_721400_main_or_1.jpg</t>
  </si>
  <si>
    <t>https://www.heutink.com/int/CmsData/Artikelen/Fotos/4/0/400_721500/400_721500_main_or_1.jpg</t>
  </si>
  <si>
    <t>https://www.heutink.com/int/CmsData/Artikelen/Fotos/4/0/400_721600/400_721600_main_or_1.jpg</t>
  </si>
  <si>
    <t>https://www.heutink.com/int/CmsData/Artikelen/Fotos/4/0/400_721700/400_721700_main_or_1.jpg</t>
  </si>
  <si>
    <t>https://www.heutink.com/int/CmsData/Artikelen/Fotos/4/0/400_721800/400_721800_main_or_1.jpg</t>
  </si>
  <si>
    <t>https://www.heutink.com/int/CmsData/Artikelen/Fotos/4/0/400_730400/400_730400_main_or_1.jpg</t>
  </si>
  <si>
    <t>https://www.heutink.com/int/CmsData/Artikelen/Fotos/4/0/400_730500/400_730500_main_or_1.jpg</t>
  </si>
  <si>
    <t>https://www.heutink.com/int/CmsData/Artikelen/Fotos/4/0/400_731700/400_731700_main_or_1.jpg</t>
  </si>
  <si>
    <t>https://www.heutink.com/int/CmsData/Artikelen/Fotos/4/0/400_740500/400_740500_main_or_1.jpg</t>
  </si>
  <si>
    <t>https://www.heutink.com/int/CmsData/Artikelen/Fotos/4/0/400_770100/400_770100_main_or_1.jpg</t>
  </si>
  <si>
    <t>https://www.heutink.com/int/CmsData/Artikelen/Fotos/4/0/400_770300/400_770300_main_or_1.jpg</t>
  </si>
  <si>
    <t>https://www.heutink.com/int/CmsData/Artikelen/Fotos/4/0/400_912400/400_912400_main_or_1.jpg</t>
  </si>
  <si>
    <t>https://www.heutink.com/int/CmsData/Artikelen/Fotos/4/0/400_912900/400_912900_main_or_1.jpg</t>
  </si>
  <si>
    <t>https://www.heutink.com/int/CmsData/Artikelen/Fotos/4/0/400_915700/400_915700_main_or_1.jpg</t>
  </si>
  <si>
    <t>https://www.heutink.com/int/CmsData/Artikelen/Fotos/4/0/400_924200/400_924200_main_or_1.jpg</t>
  </si>
  <si>
    <t>https://www.heutink.com/int/CmsData/Artikelen/Fotos/4/0/400_924600/400_924600_main_or_1.jpg</t>
  </si>
  <si>
    <t>https://www.heutink.com/int/CmsData/Artikelen/Fotos/4/0/400_950010/400_950010_main_or_1.jpg</t>
  </si>
  <si>
    <t>https://www.heutink.com/int/CmsData/Artikelen/Fotos/4/0/400_950100/400_950100_main_or_1.jpg</t>
  </si>
  <si>
    <t>https://www.heutink.com/int/CmsData/Artikelen/Fotos/4/0/400_950200/400_950200_main_or_1.jpg</t>
  </si>
  <si>
    <t>https://www.heutink.com/int/CmsData/Artikelen/Fotos/4/0/400_950300/400_950300_main_or_1.jpg</t>
  </si>
  <si>
    <t>https://www.heutink.com/int/CmsData/Artikelen/Fotos/4/0/400_950400/400_950400_main_or_1.jpg</t>
  </si>
  <si>
    <t>https://www.heutink.com/int/CmsData/Artikelen/Fotos/4/0/400_950500/400_950500_main_or_1.jpg</t>
  </si>
  <si>
    <t>https://www.heutink.com/int/CmsData/Artikelen/Fotos/4/0/400_950600/400_950600_main_or_1.jpg</t>
  </si>
  <si>
    <t>https://www.heutink.com/int/CmsData/Artikelen/Fotos/4/0/400_950700/400_950700_main_or_1.jpg</t>
  </si>
  <si>
    <t>https://www.heutink.com/int/CmsData/Artikelen/Fotos/4/0/400_950800/400_950800_main_or_1.jpg</t>
  </si>
  <si>
    <t>https://www.heutink.com/int/CmsData/Artikelen/Fotos/4/0/400_950900/400_950900_main_or_1.jpg</t>
  </si>
  <si>
    <t>https://www.heutink.com/int/CmsData/Artikelen/Fotos/4/0/400_972500/400_972500_main_or_1.jpg</t>
  </si>
  <si>
    <t>https://www.heutink.com/int/CmsData/Artikelen/Fotos/4/0/400_972600/400_972600_main_or_1.jpg</t>
  </si>
  <si>
    <t>https://www.heutink.com/int/CmsData/Artikelen/Fotos/4/0/400_975600/400_975600_main_or_1.jpg</t>
  </si>
  <si>
    <t>https://www.heutink.com/int/CmsData/Artikelen/Fotos/4/0/400_976000/400_976000_main_or_1.jpg</t>
  </si>
  <si>
    <t>https://www.heutink.com/int/CmsData/Artikelen/Fotos/4/0/400_E085045/400_E085045_main_or_1.jpg</t>
  </si>
  <si>
    <t>https://www.heutink.com/int/CmsData/Artikelen/Fotos/4/0/400_E523320/400_E523320_main_or_1.jpg</t>
  </si>
  <si>
    <t>https://www.heutink.com/int/CmsData/Artikelen/Fotos/4/0/400_E750774/400_E750774_main_or_1.jpg</t>
  </si>
  <si>
    <t>https://www.heutink.com/int/CmsData/Artikelen/Fotos/4/0/400_S2015L01/400_S2015L01_main_or_1.jpg</t>
  </si>
  <si>
    <t>https://www.heutink.com/int/CmsData/Artikelen/Fotos/4/0/400_S2015L02/400_S2015L02_main_or_1.jpg</t>
  </si>
  <si>
    <t>https://www.heutink.com/int/CmsData/Artikelen/Fotos/4/0/400_172700/400_172700_main_or_1.jpg</t>
  </si>
  <si>
    <t>https://www.heutink.com/int/CmsData/Artikelen/Fotos/4/0/400_531500/400_531500_main_or_1.jpg</t>
  </si>
  <si>
    <t>https://www.heutink.com/int/CmsData/Artikelen/Fotos/4/0/400_ELC4010/400_ELC4010_main_or_1.jpg</t>
  </si>
  <si>
    <t>https://www.heutink.com/int/CmsData/Artikelen/Fotos/4/0/400_ELC4015/400_ELC4015_main_or_1.jpg</t>
  </si>
  <si>
    <t>https://www.heutink.com/int/CmsData/Artikelen/Fotos/4/0/400_ELCSP3043/400_ELCSP3043_main_or_1.jpg</t>
  </si>
  <si>
    <t>https://www.heutink.com/int/CmsData/Artikelen/Fotos/4/0/400_ELCSP4061/400_ELCSP4061_main_or_1.jpg</t>
  </si>
  <si>
    <t>https://www.heutink.com/int/CmsData/Artikelen/Fotos/4/0/400_ELCSP4062/400_ELCSP4062_main_or_1.jpg</t>
  </si>
  <si>
    <t>https://www.heutink.com/int/CmsData/Artikelen/Fotos/4/0/400_ELCSP4066/400_ELCSP4066_main_or_1.jpg</t>
  </si>
  <si>
    <t>https://www.heutink.com/int/CmsData/Artikelen/Fotos/4/0/400_ELCSP4068/400_ELCSP4068_main_or_1.jpg</t>
  </si>
  <si>
    <t>https://www.heutink.com/int/CmsData/Artikelen/Fotos/4/0/400_ELCSP4073/400_ELCSP4073_main_or_1.jpg</t>
  </si>
  <si>
    <t>https://www.heutink.com/int/CmsData/Artikelen/Fotos/4/0/400_ELCSP5081/400_ELCSP5081_main_or_1.jpg</t>
  </si>
  <si>
    <t>https://www.heutink.com/int/CmsData/Artikelen/Fotos/4/0/400_ELCSP5086/400_ELCSP5086_main_or_1.jpg</t>
  </si>
  <si>
    <t>https://www.heutink.com/int/CmsData/Artikelen/Fotos/4/0/400_00157001/400_00157001_main_or_1.jpg</t>
  </si>
  <si>
    <t>https://www.heutink.com/int/CmsData/Artikelen/Fotos/4/0/400_00157002/400_00157002_main_or_1.jpg</t>
  </si>
  <si>
    <t>https://www.heutink.com/int/CmsData/Artikelen/Fotos/4/0/400_00157003/400_00157003_main_or_1.jpg</t>
  </si>
  <si>
    <t>https://www.heutink.com/int/CmsData/Artikelen/Fotos/4/0/400_0018A003/400_0018A003_main_or_1.jpg</t>
  </si>
  <si>
    <t>https://www.heutink.com/int/CmsData/Artikelen/Fotos/4/0/400_0018A005/400_0018A005_main_or_1.jpg</t>
  </si>
  <si>
    <t>https://www.heutink.com/int/CmsData/Artikelen/Fotos/4/0/400_0018A006/400_0018A006_main_or_1.jpg</t>
  </si>
  <si>
    <t>https://www.heutink.com/int/CmsData/Artikelen/Fotos/4/0/400_00190001/400_00190001_main_or_1.jpg</t>
  </si>
  <si>
    <t>https://www.heutink.com/int/CmsData/Artikelen/Fotos/4/0/400_00190002/400_00190002_main_or_1.jpg</t>
  </si>
  <si>
    <t>https://www.heutink.com/int/CmsData/Artikelen/Fotos/4/0/400_00190003/400_00190003_main_or_1.jpg</t>
  </si>
  <si>
    <t>https://www.heutink.com/int/CmsData/Artikelen/Fotos/4/0/400_00190004/400_00190004_main_or_1.jpg</t>
  </si>
  <si>
    <t>https://www.heutink.com/int/CmsData/Artikelen/Fotos/4/0/400_00190011/400_00190011_main_or_1.jpg</t>
  </si>
  <si>
    <t>https://www.heutink.com/int/CmsData/Artikelen/Fotos/4/0/400_00200001/400_00200001_main_or_1.jpg</t>
  </si>
  <si>
    <t>https://www.heutink.com/int/CmsData/Artikelen/Fotos/4/0/400_00200002/400_00200002_main_or_1.jpg</t>
  </si>
  <si>
    <t>https://www.heutink.com/int/CmsData/Artikelen/Fotos/4/0/400_00200003/400_00200003_main_or_1.jpg</t>
  </si>
  <si>
    <t>https://www.heutink.com/int/CmsData/Artikelen/Fotos/4/0/400_00200004/400_00200004_main_or_1.jpg</t>
  </si>
  <si>
    <t>https://www.heutink.com/int/CmsData/Artikelen/Fotos/4/0/400_00200011/400_00200011_main_or_1.jpg</t>
  </si>
  <si>
    <t>https://www.heutink.com/int/CmsData/Artikelen/Fotos/4/0/400_00210001/400_00210001_main_or_1.jpg</t>
  </si>
  <si>
    <t>https://www.heutink.com/int/CmsData/Artikelen/Fotos/4/0/400_00210002/400_00210002_main_or_1.jpg</t>
  </si>
  <si>
    <t>https://www.heutink.com/int/CmsData/Artikelen/Fotos/4/0/400_00210003/400_00210003_main_or_1.jpg</t>
  </si>
  <si>
    <t>https://www.heutink.com/int/CmsData/Artikelen/Fotos/4/0/400_00210004/400_00210004_main_or_1.jpg</t>
  </si>
  <si>
    <t>https://www.heutink.com/int/CmsData/Artikelen/Fotos/4/0/400_00220001/400_00220001_main_or_1.jpg</t>
  </si>
  <si>
    <t>https://www.heutink.com/int/CmsData/Artikelen/Fotos/4/0/400_00220002/400_00220002_main_or_1.jpg</t>
  </si>
  <si>
    <t>https://www.heutink.com/int/CmsData/Artikelen/Fotos/4/0/400_00220003/400_00220003_main_or_1.jpg</t>
  </si>
  <si>
    <t>https://www.heutink.com/int/CmsData/Artikelen/Fotos/4/0/400_00220004/400_00220004_main_or_1.jpg</t>
  </si>
  <si>
    <t>https://www.heutink.com/int/CmsData/Artikelen/Fotos/4/0/400_00230001/400_00230001_main_or_1.jpg</t>
  </si>
  <si>
    <t>https://www.heutink.com/int/CmsData/Artikelen/Fotos/4/0/400_00230003/400_00230003_main_or_1.jpg</t>
  </si>
  <si>
    <t>https://www.heutink.com/int/CmsData/Artikelen/Fotos/4/0/400_00230004/400_00230004_main_or_1.jpg</t>
  </si>
  <si>
    <t>https://www.heutink.com/int/CmsData/Artikelen/Fotos/4/0/400_00230005/400_00230005_main_or_1.jpg</t>
  </si>
  <si>
    <t>https://www.heutink.com/int/CmsData/Artikelen/Fotos/4/0/400_00230006/400_00230006_main_or_1.jpg</t>
  </si>
  <si>
    <t>https://www.heutink.com/int/CmsData/Artikelen/Fotos/4/0/400_00230008/400_00230008_main_or_1.jpg</t>
  </si>
  <si>
    <t>https://www.heutink.com/int/CmsData/Artikelen/Fotos/4/0/400_00230009/400_00230009_main_or_1.jpg</t>
  </si>
  <si>
    <t>https://www.heutink.com/int/CmsData/Artikelen/Fotos/4/0/400_00230010/400_00230010_main_or_1.jpg</t>
  </si>
  <si>
    <t>https://www.heutink.com/int/CmsData/Artikelen/Fotos/4/0/400_00230011/400_00230011_main_or_1.jpg</t>
  </si>
  <si>
    <t>https://www.heutink.com/int/CmsData/Artikelen/Fotos/4/0/400_00230012/400_00230012_main_or_1.jpg</t>
  </si>
  <si>
    <t>https://www.heutink.com/int/CmsData/Artikelen/Fotos/4/0/400_00230013/400_00230013_main_or_1.jpg</t>
  </si>
  <si>
    <t>https://www.heutink.com/int/CmsData/Artikelen/Fotos/4/0/400_00230014/400_00230014_main_or_1.jpg</t>
  </si>
  <si>
    <t>https://www.heutink.com/int/CmsData/Artikelen/Fotos/4/0/400_00230015/400_00230015_main_or_1.jpg</t>
  </si>
  <si>
    <t>https://www.heutink.com/int/CmsData/Artikelen/Fotos/4/0/400_00230016/400_00230016_main_or_1.jpg</t>
  </si>
  <si>
    <t>https://www.heutink.com/int/CmsData/Artikelen/Fotos/4/0/400_00230017/400_00230017_main_or_1.jpg</t>
  </si>
  <si>
    <t>https://www.heutink.com/int/CmsData/Artikelen/Fotos/4/0/400_00230018/400_00230018_main_or_1.jpg</t>
  </si>
  <si>
    <t>https://www.heutink.com/int/CmsData/Artikelen/Fotos/4/0/400_00240001/400_00240001_main_or_1.jpg</t>
  </si>
  <si>
    <t>https://www.heutink.com/int/CmsData/Artikelen/Fotos/4/0/400_00240003/400_00240003_main_or_1.jpg</t>
  </si>
  <si>
    <t>https://www.heutink.com/int/CmsData/Artikelen/Fotos/4/0/400_00240005/400_00240005_main_or_1.jpg</t>
  </si>
  <si>
    <t>https://www.heutink.com/int/CmsData/Artikelen/Fotos/4/0/400_00242001/400_00242001_main_or_1.jpg</t>
  </si>
  <si>
    <t>https://www.heutink.com/int/CmsData/Artikelen/Fotos/4/0/400_00250001/400_00250001_main_or_1.jpg</t>
  </si>
  <si>
    <t>https://www.heutink.com/int/CmsData/Artikelen/Fotos/4/0/400_00260001/400_00260001_main_or_1.jpg</t>
  </si>
  <si>
    <t>https://www.heutink.com/int/CmsData/Artikelen/Fotos/4/0/400_00370002/400_00370002_main_or_1.jpg</t>
  </si>
  <si>
    <t>https://www.heutink.com/int/CmsData/Artikelen/Fotos/4/0/400_00370003/400_00370003_main_or_1.jpg</t>
  </si>
  <si>
    <t>https://www.heutink.com/int/CmsData/Artikelen/Fotos/4/0/400_00370005/400_00370005_main_or_1.jpg</t>
  </si>
  <si>
    <t>https://www.heutink.com/int/CmsData/Artikelen/Fotos/4/0/400_00370007/400_00370007_main_or_1.jpg</t>
  </si>
  <si>
    <t>https://www.heutink.com/int/CmsData/Artikelen/Fotos/4/0/400_00410001/400_00410001_main_or_1.jpg</t>
  </si>
  <si>
    <t>https://www.heutink.com/int/CmsData/Artikelen/Fotos/4/0/400_00450001/400_00450001_main_or_1.jpg</t>
  </si>
  <si>
    <t>https://www.heutink.com/int/CmsData/Artikelen/Fotos/4/0/400_00480011/400_00480011_main_or_1.jpg</t>
  </si>
  <si>
    <t>https://www.heutink.com/int/CmsData/Artikelen/Fotos/4/0/400_00490040/400_00490040_main_or_1.jpg</t>
  </si>
  <si>
    <t>https://www.heutink.com/int/CmsData/Artikelen/Fotos/4/0/400_00490041/400_00490041_main_or_1.jpg</t>
  </si>
  <si>
    <t>https://www.heutink.com/int/CmsData/Artikelen/Fotos/4/0/400_00490042/400_00490042_main_or_1.jpg</t>
  </si>
  <si>
    <t>https://www.heutink.com/int/CmsData/Artikelen/Fotos/4/0/400_00490043/400_00490043_main_or_1.jpg</t>
  </si>
  <si>
    <t>https://www.heutink.com/int/CmsData/Artikelen/Fotos/4/0/400_00490044/400_00490044_main_or_1.jpg</t>
  </si>
  <si>
    <t>https://www.heutink.com/int/CmsData/Artikelen/Fotos/4/0/400_0063A001/400_0063A001_main_or_1.jpg</t>
  </si>
  <si>
    <t>https://www.heutink.com/int/CmsData/Artikelen/Fotos/4/0/400_0063A002/400_0063A002_main_or_1.jpg</t>
  </si>
  <si>
    <t>https://www.heutink.com/int/CmsData/Artikelen/Fotos/4/0/400_0063A003/400_0063A003_main_or_1.jpg</t>
  </si>
  <si>
    <t>https://www.heutink.com/int/CmsData/Artikelen/Fotos/4/0/400_0063A004/400_0063A004_main_or_1.jpg</t>
  </si>
  <si>
    <t>https://www.heutink.com/int/CmsData/Artikelen/Fotos/4/0/400_0063A005/400_0063A005_main_or_1.jpg</t>
  </si>
  <si>
    <t>https://www.heutink.com/int/CmsData/Artikelen/Fotos/4/0/400_0063A006/400_0063A006_main_or_1.jpg</t>
  </si>
  <si>
    <t>https://www.heutink.com/int/CmsData/Artikelen/Fotos/4/0/400_0063A007/400_0063A007_main_or_1.jpg</t>
  </si>
  <si>
    <t>https://www.heutink.com/int/CmsData/Artikelen/Fotos/4/0/400_0063A008/400_0063A008_main_or_1.jpg</t>
  </si>
  <si>
    <t>https://www.heutink.com/int/CmsData/Artikelen/Fotos/4/0/400_0063A009/400_0063A009_main_or_1.jpg</t>
  </si>
  <si>
    <t>https://www.heutink.com/int/CmsData/Artikelen/Fotos/4/0/400_0063A010/400_0063A010_main_or_1.jpg</t>
  </si>
  <si>
    <t>https://www.heutink.com/int/CmsData/Artikelen/Fotos/4/0/400_0063A011/400_0063A011_main_or_1.jpg</t>
  </si>
  <si>
    <t>https://www.heutink.com/int/CmsData/Artikelen/Fotos/4/0/400_0063A012/400_0063A012_main_or_1.jpg</t>
  </si>
  <si>
    <t>https://www.heutink.com/int/CmsData/Artikelen/Fotos/4/0/400_0063A013/400_0063A013_main_or_1.jpg</t>
  </si>
  <si>
    <t>https://www.heutink.com/int/CmsData/Artikelen/Fotos/4/0/400_0063A017/400_0063A017_main_or_1.jpg</t>
  </si>
  <si>
    <t>https://www.heutink.com/int/CmsData/Artikelen/Fotos/4/0/400_0076G001/400_0076G001_main_or_1.jpg</t>
  </si>
  <si>
    <t>https://www.heutink.com/int/CmsData/Artikelen/Fotos/4/0/400_0076M001/400_0076M001_main_or_1.jpg</t>
  </si>
  <si>
    <t>https://www.heutink.com/int/CmsData/Artikelen/Fotos/4/0/400_00810001/400_00810001_main_or_1.jpg</t>
  </si>
  <si>
    <t>https://www.heutink.com/int/CmsData/Artikelen/Fotos/4/0/400_00860040/400_00860040_main_or_1.jpg</t>
  </si>
  <si>
    <t>https://www.heutink.com/int/CmsData/Artikelen/Fotos/4/0/400_00860041/400_00860041_main_or_1.jpg</t>
  </si>
  <si>
    <t>https://www.heutink.com/int/CmsData/Artikelen/Fotos/4/0/400_00860043/400_00860043_main_or_1.jpg</t>
  </si>
  <si>
    <t>https://www.heutink.com/int/CmsData/Artikelen/Fotos/4/0/400_00860046/400_00860046_main_or_1.jpg</t>
  </si>
  <si>
    <t>https://www.heutink.com/int/CmsData/Artikelen/Fotos/4/0/400_00860048/400_00860048_main_or_1.jpg</t>
  </si>
  <si>
    <t>https://www.heutink.com/int/CmsData/Artikelen/Fotos/4/0/400_0086G022/400_0086G022_main_or_1.jpg</t>
  </si>
  <si>
    <t>https://www.heutink.com/int/CmsData/Artikelen/Fotos/4/0/400_0086G023/400_0086G023_main_or_1.jpg</t>
  </si>
  <si>
    <t>https://www.heutink.com/int/CmsData/Artikelen/Fotos/4/0/400_0086G024/400_0086G024_main_or_1.jpg</t>
  </si>
  <si>
    <t>https://www.heutink.com/int/CmsData/Artikelen/Fotos/4/0/400_0086G025/400_0086G025_main_or_1.jpg</t>
  </si>
  <si>
    <t>https://www.heutink.com/int/CmsData/Artikelen/Fotos/4/0/400_0086G026/400_0086G026_main_or_1.jpg</t>
  </si>
  <si>
    <t>https://www.heutink.com/int/CmsData/Artikelen/Fotos/4/0/400_0086G027/400_0086G027_main_or_1.jpg</t>
  </si>
  <si>
    <t>https://www.heutink.com/int/CmsData/Artikelen/Fotos/4/0/400_0086G028/400_0086G028_main_or_1.jpg</t>
  </si>
  <si>
    <t>https://www.heutink.com/int/CmsData/Artikelen/Fotos/4/0/400_0086G029/400_0086G029_main_or_1.jpg</t>
  </si>
  <si>
    <t>https://www.heutink.com/int/CmsData/Artikelen/Fotos/4/0/400_0086G032/400_0086G032_main_or_1.jpg</t>
  </si>
  <si>
    <t>https://www.heutink.com/int/CmsData/Artikelen/Fotos/4/0/400_0086G033/400_0086G033_main_or_1.jpg</t>
  </si>
  <si>
    <t>https://www.heutink.com/int/CmsData/Artikelen/Fotos/4/0/400_0086G034/400_0086G034_main_or_1.jpg</t>
  </si>
  <si>
    <t>https://www.heutink.com/int/CmsData/Artikelen/Fotos/4/0/400_0086G035/400_0086G035_main_or_1.jpg</t>
  </si>
  <si>
    <t>https://www.heutink.com/int/CmsData/Artikelen/Fotos/4/0/400_0086G036/400_0086G036_main_or_1.jpg</t>
  </si>
  <si>
    <t>https://www.heutink.com/int/CmsData/Artikelen/Fotos/4/0/400_0086G037/400_0086G037_main_or_1.jpg</t>
  </si>
  <si>
    <t>https://www.heutink.com/int/CmsData/Artikelen/Fotos/4/0/400_0086G038/400_0086G038_main_or_1.jpg</t>
  </si>
  <si>
    <t>https://www.heutink.com/int/CmsData/Artikelen/Fotos/4/0/400_0086G039/400_0086G039_main_or_1.jpg</t>
  </si>
  <si>
    <t>https://www.heutink.com/int/CmsData/Artikelen/Fotos/4/0/400_0086M022/400_0086M022_main_or_1.jpg</t>
  </si>
  <si>
    <t>https://www.heutink.com/int/CmsData/Artikelen/Fotos/4/0/400_0086M023/400_0086M023_main_or_1.jpg</t>
  </si>
  <si>
    <t>https://www.heutink.com/int/CmsData/Artikelen/Fotos/4/0/400_0086M024/400_0086M024_main_or_1.jpg</t>
  </si>
  <si>
    <t>https://www.heutink.com/int/CmsData/Artikelen/Fotos/4/0/400_0086M025/400_0086M025_main_or_1.jpg</t>
  </si>
  <si>
    <t>https://www.heutink.com/int/CmsData/Artikelen/Fotos/4/0/400_0086M026/400_0086M026_main_or_1.jpg</t>
  </si>
  <si>
    <t>https://www.heutink.com/int/CmsData/Artikelen/Fotos/4/0/400_0086M027/400_0086M027_main_or_1.jpg</t>
  </si>
  <si>
    <t>https://www.heutink.com/int/CmsData/Artikelen/Fotos/4/0/400_0086M028/400_0086M028_main_or_1.jpg</t>
  </si>
  <si>
    <t>https://www.heutink.com/int/CmsData/Artikelen/Fotos/4/0/400_0086M029/400_0086M029_main_or_1.jpg</t>
  </si>
  <si>
    <t>https://www.heutink.com/int/CmsData/Artikelen/Fotos/4/0/400_0086M032/400_0086M032_main_or_1.jpg</t>
  </si>
  <si>
    <t>https://www.heutink.com/int/CmsData/Artikelen/Fotos/4/0/400_0086M033/400_0086M033_main_or_1.jpg</t>
  </si>
  <si>
    <t>https://www.heutink.com/int/CmsData/Artikelen/Fotos/4/0/400_0086M034/400_0086M034_main_or_1.jpg</t>
  </si>
  <si>
    <t>https://www.heutink.com/int/CmsData/Artikelen/Fotos/4/0/400_0086M035/400_0086M035_main_or_1.jpg</t>
  </si>
  <si>
    <t>https://www.heutink.com/int/CmsData/Artikelen/Fotos/4/0/400_0086M036/400_0086M036_main_or_1.jpg</t>
  </si>
  <si>
    <t>https://www.heutink.com/int/CmsData/Artikelen/Fotos/4/0/400_0086M037/400_0086M037_main_or_1.jpg</t>
  </si>
  <si>
    <t>https://www.heutink.com/int/CmsData/Artikelen/Fotos/4/0/400_0086M038/400_0086M038_main_or_1.jpg</t>
  </si>
  <si>
    <t>https://www.heutink.com/int/CmsData/Artikelen/Fotos/4/0/400_0086M039/400_0086M039_main_or_1.jpg</t>
  </si>
  <si>
    <t>https://www.heutink.com/int/CmsData/Artikelen/Fotos/4/0/400_00870001/400_00870001_main_or_1.jpg</t>
  </si>
  <si>
    <t>https://www.heutink.com/int/CmsData/Artikelen/Fotos/4/0/400_00900010/400_00900010_main_or_1.jpg</t>
  </si>
  <si>
    <t>https://www.heutink.com/int/CmsData/Artikelen/Fotos/4/0/400_0090G001/400_0090G001_main_or_1.jpg</t>
  </si>
  <si>
    <t>https://www.heutink.com/int/CmsData/Artikelen/Fotos/4/0/400_0090G002/400_0090G002_main_or_1.jpg</t>
  </si>
  <si>
    <t>https://www.heutink.com/int/CmsData/Artikelen/Fotos/4/0/400_0090G003/400_0090G003_main_or_1.jpg</t>
  </si>
  <si>
    <t>https://www.heutink.com/int/CmsData/Artikelen/Fotos/4/0/400_0090G004/400_0090G004_main_or_1.jpg</t>
  </si>
  <si>
    <t>https://www.heutink.com/int/CmsData/Artikelen/Fotos/4/0/400_0090G005/400_0090G005_main_or_1.jpg</t>
  </si>
  <si>
    <t>https://www.heutink.com/int/CmsData/Artikelen/Fotos/4/0/400_0090G006/400_0090G006_main_or_1.jpg</t>
  </si>
  <si>
    <t>https://www.heutink.com/int/CmsData/Artikelen/Fotos/4/0/400_0090G007/400_0090G007_main_or_1.jpg</t>
  </si>
  <si>
    <t>https://www.heutink.com/int/CmsData/Artikelen/Fotos/4/0/400_0090G008/400_0090G008_main_or_1.jpg</t>
  </si>
  <si>
    <t>https://www.heutink.com/int/CmsData/Artikelen/Fotos/4/0/400_0090G009/400_0090G009_main_or_1.jpg</t>
  </si>
  <si>
    <t>https://www.heutink.com/int/CmsData/Artikelen/Fotos/4/0/400_0090M001/400_0090M001_main_or_1.jpg</t>
  </si>
  <si>
    <t>https://www.heutink.com/int/CmsData/Artikelen/Fotos/4/0/400_0090M002/400_0090M002_main_or_1.jpg</t>
  </si>
  <si>
    <t>https://www.heutink.com/int/CmsData/Artikelen/Fotos/4/0/400_0090M003/400_0090M003_main_or_1.jpg</t>
  </si>
  <si>
    <t>https://www.heutink.com/int/CmsData/Artikelen/Fotos/4/0/400_0090M004/400_0090M004_main_or_1.jpg</t>
  </si>
  <si>
    <t>https://www.heutink.com/int/CmsData/Artikelen/Fotos/4/0/400_0090M005/400_0090M005_main_or_1.jpg</t>
  </si>
  <si>
    <t>https://www.heutink.com/int/CmsData/Artikelen/Fotos/4/0/400_0090M006/400_0090M006_main_or_1.jpg</t>
  </si>
  <si>
    <t>https://www.heutink.com/int/CmsData/Artikelen/Fotos/4/0/400_0090M007/400_0090M007_main_or_1.jpg</t>
  </si>
  <si>
    <t>https://www.heutink.com/int/CmsData/Artikelen/Fotos/4/0/400_0090M008/400_0090M008_main_or_1.jpg</t>
  </si>
  <si>
    <t>https://www.heutink.com/int/CmsData/Artikelen/Fotos/4/0/400_0090M009/400_0090M009_main_or_1.jpg</t>
  </si>
  <si>
    <t>https://www.heutink.com/int/CmsData/Artikelen/Fotos/4/0/400_00920004/400_00920004_main_or_1.jpg</t>
  </si>
  <si>
    <t>https://www.heutink.com/int/CmsData/Artikelen/Fotos/4/0/400_00950002/400_00950002_main_or_1.jpg</t>
  </si>
  <si>
    <t>https://www.heutink.com/int/CmsData/Artikelen/Fotos/4/0/400_00950003/400_00950003_main_or_1.jpg</t>
  </si>
  <si>
    <t>https://www.heutink.com/int/CmsData/Artikelen/Fotos/4/0/400_00950004/400_00950004_main_or_1.jpg</t>
  </si>
  <si>
    <t>https://www.heutink.com/int/CmsData/Artikelen/Fotos/4/0/400_00950005/400_00950005_main_or_1.jpg</t>
  </si>
  <si>
    <t>https://www.heutink.com/int/CmsData/Artikelen/Fotos/4/0/400_00950006/400_00950006_main_or_1.jpg</t>
  </si>
  <si>
    <t>https://www.heutink.com/int/CmsData/Artikelen/Fotos/4/0/400_00950007/400_00950007_main_or_1.jpg</t>
  </si>
  <si>
    <t>https://www.heutink.com/int/CmsData/Artikelen/Fotos/4/0/400_00950008/400_00950008_main_or_1.jpg</t>
  </si>
  <si>
    <t>https://www.heutink.com/int/CmsData/Artikelen/Fotos/4/0/400_00950009/400_00950009_main_or_1.jpg</t>
  </si>
  <si>
    <t>https://www.heutink.com/int/CmsData/Artikelen/Fotos/4/0/400_00950010/400_00950010_main_or_1.jpg</t>
  </si>
  <si>
    <t>https://www.heutink.com/int/CmsData/Artikelen/Fotos/4/0/400_00950011/400_00950011_main_or_1.jpg</t>
  </si>
  <si>
    <t>https://www.heutink.com/int/CmsData/Artikelen/Fotos/4/0/400_00950012/400_00950012_main_or_1.jpg</t>
  </si>
  <si>
    <t>https://www.heutink.com/int/CmsData/Artikelen/Fotos/4/0/400_0132A001/400_0132A001_main_or_1.jpg</t>
  </si>
  <si>
    <t>https://www.heutink.com/int/CmsData/Artikelen/Fotos/4/0/400_0132A002/400_0132A002_main_or_1.jpg</t>
  </si>
  <si>
    <t>https://www.heutink.com/int/CmsData/Artikelen/Fotos/4/0/400_0132A003/400_0132A003_main_or_1.jpg</t>
  </si>
  <si>
    <t>https://www.heutink.com/int/CmsData/Artikelen/Fotos/4/0/400_0132A004/400_0132A004_main_or_1.jpg</t>
  </si>
  <si>
    <t>https://www.heutink.com/int/CmsData/Artikelen/Fotos/4/0/400_0132A007/400_0132A007_main_or_1.jpg</t>
  </si>
  <si>
    <t>https://www.heutink.com/int/CmsData/Artikelen/Fotos/4/0/400_01360002/400_01360002_main_or_1.jpg</t>
  </si>
  <si>
    <t>https://www.heutink.com/int/CmsData/Artikelen/Fotos/4/0/400_01360004/400_01360004_main_or_1.jpg</t>
  </si>
  <si>
    <t>https://www.heutink.com/int/CmsData/Artikelen/Fotos/4/0/400_01360006/400_01360006_main_or_1.jpg</t>
  </si>
  <si>
    <t>https://www.heutink.com/int/CmsData/Artikelen/Fotos/4/0/400_01730101/400_01730101_main_or_1.jpg</t>
  </si>
  <si>
    <t>https://www.heutink.com/int/CmsData/Artikelen/Fotos/4/0/400_0175A001/400_0175A001_main_or_1.jpg</t>
  </si>
  <si>
    <t>https://www.heutink.com/int/CmsData/Artikelen/Fotos/4/0/400_0175A002/400_0175A002_main_or_1.jpg</t>
  </si>
  <si>
    <t>https://www.heutink.com/int/CmsData/Artikelen/Fotos/4/0/400_0175A003/400_0175A003_main_or_1.jpg</t>
  </si>
  <si>
    <t>https://www.heutink.com/int/CmsData/Artikelen/Fotos/4/0/400_0175B001/400_0175B001_main_or_1.jpg</t>
  </si>
  <si>
    <t>https://www.heutink.com/int/CmsData/Artikelen/Fotos/4/0/400_0175B002/400_0175B002_main_or_1.jpg</t>
  </si>
  <si>
    <t>https://www.heutink.com/int/CmsData/Artikelen/Fotos/4/0/400_0176B001/400_0176B001_main_or_1.jpg</t>
  </si>
  <si>
    <t>https://www.heutink.com/int/CmsData/Artikelen/Fotos/4/0/400_0176B002/400_0176B002_main_or_1.jpg</t>
  </si>
  <si>
    <t>https://www.heutink.com/int/CmsData/Artikelen/Fotos/4/0/400_0176B015/400_0176B015_main_or_1.jpg</t>
  </si>
  <si>
    <t>https://www.heutink.com/int/CmsData/Artikelen/Fotos/4/0/400_0176B017/400_0176B017_main_or_1.jpg</t>
  </si>
  <si>
    <t>https://www.heutink.com/int/CmsData/Artikelen/Fotos/4/0/400_0176B020/400_0176B020_main_or_1.jpg</t>
  </si>
  <si>
    <t>https://www.heutink.com/int/CmsData/Artikelen/Fotos/4/0/400_0176B021/400_0176B021_main_or_1.jpg</t>
  </si>
  <si>
    <t>https://www.heutink.com/int/CmsData/Artikelen/Fotos/4/0/400_0176B022/400_0176B022_main_or_1.jpg</t>
  </si>
  <si>
    <t>https://www.heutink.com/int/CmsData/Artikelen/Fotos/4/0/400_0176B030/400_0176B030_main_or_1.jpg</t>
  </si>
  <si>
    <t>https://www.heutink.com/int/CmsData/Artikelen/Fotos/4/0/400_0176C001/400_0176C001_main_or_1.jpg</t>
  </si>
  <si>
    <t>https://www.heutink.com/int/CmsData/Artikelen/Fotos/4/0/400_0176C002/400_0176C002_main_or_1.jpg</t>
  </si>
  <si>
    <t>https://www.heutink.com/int/CmsData/Artikelen/Fotos/4/0/400_0176C004/400_0176C004_main_or_1.jpg</t>
  </si>
  <si>
    <t>https://www.heutink.com/int/CmsData/Artikelen/Fotos/4/0/400_0176C005/400_0176C005_main_or_1.jpg</t>
  </si>
  <si>
    <t>https://www.heutink.com/int/CmsData/Artikelen/Fotos/4/0/400_0176C006/400_0176C006_main_or_1.jpg</t>
  </si>
  <si>
    <t>https://www.heutink.com/int/CmsData/Artikelen/Fotos/4/0/400_0176C007/400_0176C007_main_or_1.jpg</t>
  </si>
  <si>
    <t>https://www.heutink.com/int/CmsData/Artikelen/Fotos/4/0/400_0176C010/400_0176C010_main_or_1.jpg</t>
  </si>
  <si>
    <t>https://www.heutink.com/int/CmsData/Artikelen/Fotos/4/0/400_0176E004/400_0176E004_main_or_1.jpg</t>
  </si>
  <si>
    <t>https://www.heutink.com/int/CmsData/Artikelen/Fotos/4/0/400_0176E007/400_0176E007_main_or_1.jpg</t>
  </si>
  <si>
    <t>https://www.heutink.com/int/CmsData/Artikelen/Fotos/4/0/400_0176F017/400_0176F017_main_or_1.jpg</t>
  </si>
  <si>
    <t>https://www.heutink.com/int/CmsData/Artikelen/Fotos/4/0/400_0176F030/400_0176F030_main_or_1.jpg</t>
  </si>
  <si>
    <t>https://www.heutink.com/int/CmsData/Artikelen/Fotos/4/0/400_0176G003/400_0176G003_main_or_1.jpg</t>
  </si>
  <si>
    <t>https://www.heutink.com/int/CmsData/Artikelen/Fotos/4/0/400_0176G011/400_0176G011_main_or_1.jpg</t>
  </si>
  <si>
    <t>https://www.heutink.com/int/CmsData/Artikelen/Fotos/4/0/400_0176G020/400_0176G020_main_or_1.jpg</t>
  </si>
  <si>
    <t>https://www.heutink.com/int/CmsData/Artikelen/Fotos/4/0/400_0176G022/400_0176G022_main_or_1.jpg</t>
  </si>
  <si>
    <t>https://www.heutink.com/int/CmsData/Artikelen/Fotos/4/0/400_0176G025/400_0176G025_main_or_1.jpg</t>
  </si>
  <si>
    <t>https://www.heutink.com/int/CmsData/Artikelen/Fotos/4/0/400_0176G026/400_0176G026_main_or_1.jpg</t>
  </si>
  <si>
    <t>https://www.heutink.com/int/CmsData/Artikelen/Fotos/4/0/400_0176G027/400_0176G027_main_or_1.jpg</t>
  </si>
  <si>
    <t>https://www.heutink.com/int/CmsData/Artikelen/Fotos/4/0/400_0176H007/400_0176H007_main_or_1.jpg</t>
  </si>
  <si>
    <t>https://www.heutink.com/int/CmsData/Artikelen/Fotos/4/0/400_01770002/400_01770002_main_or_1.jpg</t>
  </si>
  <si>
    <t>https://www.heutink.com/int/CmsData/Artikelen/Fotos/4/0/400_01770003/400_01770003_main_or_1.jpg</t>
  </si>
  <si>
    <t>https://www.heutink.com/int/CmsData/Artikelen/Fotos/4/0/400_01770006/400_01770006_main_or_1.jpg</t>
  </si>
  <si>
    <t>https://www.heutink.com/int/CmsData/Artikelen/Fotos/4/0/400_01770008/400_01770008_main_or_1.jpg</t>
  </si>
  <si>
    <t>https://www.heutink.com/int/CmsData/Artikelen/Fotos/4/0/400_01770009/400_01770009_main_or_1.jpg</t>
  </si>
  <si>
    <t>https://www.heutink.com/int/CmsData/Artikelen/Fotos/4/0/400_01800003/400_01800003_main_or_1.jpg</t>
  </si>
  <si>
    <t>https://www.heutink.com/int/CmsData/Artikelen/Fotos/4/0/400_01800004/400_01800004_main_or_1.jpg</t>
  </si>
  <si>
    <t>https://www.heutink.com/int/CmsData/Artikelen/Fotos/4/0/400_01810003/400_01810003_main_or_1.jpg</t>
  </si>
  <si>
    <t>https://www.heutink.com/int/CmsData/Artikelen/Fotos/4/0/400_02330047/400_02330047_main_or_1.jpg</t>
  </si>
  <si>
    <t>https://www.heutink.com/int/CmsData/Artikelen/Fotos/4/0/400_02330048/400_02330048_main_or_1.jpg</t>
  </si>
  <si>
    <t>https://www.heutink.com/int/CmsData/Artikelen/Fotos/4/0/400_02360002/400_02360002_main_or_1.jpg</t>
  </si>
  <si>
    <t>https://www.heutink.com/int/CmsData/Artikelen/Fotos/4/0/400_02360007/400_02360007_main_or_1.jpg</t>
  </si>
  <si>
    <t>https://www.heutink.com/int/CmsData/Artikelen/Fotos/4/0/400_02360008/400_02360008_main_or_1.jpg</t>
  </si>
  <si>
    <t>https://www.heutink.com/int/CmsData/Artikelen/Fotos/4/0/400_02360009/400_02360009_main_or_1.jpg</t>
  </si>
  <si>
    <t>https://www.heutink.com/int/CmsData/Artikelen/Fotos/4/0/400_02360019/400_02360019_main_or_1.jpg</t>
  </si>
  <si>
    <t>https://www.heutink.com/int/CmsData/Artikelen/Fotos/4/0/400_02360020/400_02360020_main_or_1.jpg</t>
  </si>
  <si>
    <t>https://www.heutink.com/int/CmsData/Artikelen/Fotos/4/0/400_02360028/400_02360028_main_or_1.jpg</t>
  </si>
  <si>
    <t>https://www.heutink.com/int/CmsData/Artikelen/Fotos/4/0/400_02360029/400_02360029_main_or_1.jpg</t>
  </si>
  <si>
    <t>https://www.heutink.com/int/CmsData/Artikelen/Fotos/4/0/400_02360038/400_02360038_main_or_1.jpg</t>
  </si>
  <si>
    <t>https://www.heutink.com/int/CmsData/Artikelen/Fotos/4/0/400_02360045/400_02360045_main_or_1.jpg</t>
  </si>
  <si>
    <t>https://www.heutink.com/int/CmsData/Artikelen/Fotos/4/0/400_02490005/400_02490005_main_or_1.jpg</t>
  </si>
  <si>
    <t>https://www.heutink.com/int/CmsData/Artikelen/Fotos/4/0/400_02490015/400_02490015_main_or_1.jpg</t>
  </si>
  <si>
    <t>https://www.heutink.com/int/CmsData/Artikelen/Fotos/4/0/400_02520001/400_02520001_main_or_1.jpg</t>
  </si>
  <si>
    <t>https://www.heutink.com/int/CmsData/Artikelen/Fotos/4/0/400_04110001/400_04110001_main_or_1.jpg</t>
  </si>
  <si>
    <t>1060</t>
  </si>
  <si>
    <t>450</t>
  </si>
  <si>
    <t>540</t>
  </si>
  <si>
    <t>750</t>
  </si>
  <si>
    <t>275</t>
  </si>
  <si>
    <t>195</t>
  </si>
  <si>
    <t>267</t>
  </si>
  <si>
    <t>760</t>
  </si>
  <si>
    <t>325</t>
  </si>
  <si>
    <t>520</t>
  </si>
  <si>
    <t>530</t>
  </si>
  <si>
    <t>690</t>
  </si>
  <si>
    <t>380</t>
  </si>
  <si>
    <t>324</t>
  </si>
  <si>
    <t>550</t>
  </si>
  <si>
    <t>524</t>
  </si>
  <si>
    <t>513</t>
  </si>
  <si>
    <t>185</t>
  </si>
  <si>
    <t>710</t>
  </si>
  <si>
    <t>1170</t>
  </si>
  <si>
    <t>850</t>
  </si>
  <si>
    <t>590</t>
  </si>
  <si>
    <t>770</t>
  </si>
  <si>
    <t>440</t>
  </si>
  <si>
    <t>616</t>
  </si>
  <si>
    <t>615</t>
  </si>
  <si>
    <t>610</t>
  </si>
  <si>
    <t>245</t>
  </si>
  <si>
    <t>570</t>
  </si>
  <si>
    <t>650</t>
  </si>
  <si>
    <t>800</t>
  </si>
  <si>
    <t>309</t>
  </si>
  <si>
    <t>349</t>
  </si>
  <si>
    <t>297</t>
  </si>
  <si>
    <t>271</t>
  </si>
  <si>
    <t>509</t>
  </si>
  <si>
    <t>375</t>
  </si>
  <si>
    <t>146</t>
  </si>
  <si>
    <t>305</t>
  </si>
  <si>
    <t>307</t>
  </si>
  <si>
    <t>348</t>
  </si>
  <si>
    <t>445</t>
  </si>
  <si>
    <t>219</t>
  </si>
  <si>
    <t>1030</t>
  </si>
  <si>
    <t>242</t>
  </si>
  <si>
    <t>66</t>
  </si>
  <si>
    <t>108</t>
  </si>
  <si>
    <t>182</t>
  </si>
  <si>
    <t>1320</t>
  </si>
  <si>
    <t>168</t>
  </si>
  <si>
    <t>700</t>
  </si>
  <si>
    <t>316</t>
  </si>
  <si>
    <t>149</t>
  </si>
  <si>
    <t>720</t>
  </si>
  <si>
    <t>580</t>
  </si>
  <si>
    <t>940</t>
  </si>
  <si>
    <t>545</t>
  </si>
  <si>
    <t>525</t>
  </si>
  <si>
    <t>865</t>
  </si>
  <si>
    <t>1080</t>
  </si>
  <si>
    <t>960</t>
  </si>
  <si>
    <t>345</t>
  </si>
  <si>
    <t>1010</t>
  </si>
  <si>
    <t>419</t>
  </si>
  <si>
    <t>405</t>
  </si>
  <si>
    <t>900000052</t>
  </si>
  <si>
    <t>900000054</t>
  </si>
  <si>
    <t>900000055</t>
  </si>
  <si>
    <t>900000056</t>
  </si>
  <si>
    <t>900000057</t>
  </si>
  <si>
    <t>900000058</t>
  </si>
  <si>
    <t>900000059</t>
  </si>
  <si>
    <t>900000060</t>
  </si>
  <si>
    <t>900000061</t>
  </si>
  <si>
    <t>900000062</t>
  </si>
  <si>
    <t>900000063</t>
  </si>
  <si>
    <t>900000064</t>
  </si>
  <si>
    <t>900000065</t>
  </si>
  <si>
    <t>900000066</t>
  </si>
  <si>
    <t>900000067</t>
  </si>
  <si>
    <t>900000068</t>
  </si>
  <si>
    <t>900000069</t>
  </si>
  <si>
    <t>900000070</t>
  </si>
  <si>
    <t>900000071</t>
  </si>
  <si>
    <t>900000076</t>
  </si>
  <si>
    <t>900000077</t>
  </si>
  <si>
    <t>900000081</t>
  </si>
  <si>
    <t>900000112</t>
  </si>
  <si>
    <t>900000116</t>
  </si>
  <si>
    <t>900000117</t>
  </si>
  <si>
    <t>900000119</t>
  </si>
  <si>
    <t>900000121</t>
  </si>
  <si>
    <t>900000122</t>
  </si>
  <si>
    <t>900000123</t>
  </si>
  <si>
    <t>900000124</t>
  </si>
  <si>
    <t>900000125</t>
  </si>
  <si>
    <t>900000126</t>
  </si>
  <si>
    <t>900000127</t>
  </si>
  <si>
    <t>900000128</t>
  </si>
  <si>
    <t>900000129</t>
  </si>
  <si>
    <t>900000131</t>
  </si>
  <si>
    <t>900000132</t>
  </si>
  <si>
    <t>900000133</t>
  </si>
  <si>
    <t>900000136</t>
  </si>
  <si>
    <t>900000137</t>
  </si>
  <si>
    <t>900000138</t>
  </si>
  <si>
    <t>900000139</t>
  </si>
  <si>
    <t>900000140</t>
  </si>
  <si>
    <t>900000141</t>
  </si>
  <si>
    <t>900000143</t>
  </si>
  <si>
    <t>900000144</t>
  </si>
  <si>
    <t>900000145</t>
  </si>
  <si>
    <t>900000149</t>
  </si>
  <si>
    <t>900000150</t>
  </si>
  <si>
    <t>900000151</t>
  </si>
  <si>
    <t>900000152</t>
  </si>
  <si>
    <t>900000153</t>
  </si>
  <si>
    <t>900000154</t>
  </si>
  <si>
    <t>900000155</t>
  </si>
  <si>
    <t>900000156</t>
  </si>
  <si>
    <t>900000165</t>
  </si>
  <si>
    <t>900000167</t>
  </si>
  <si>
    <t>900000168</t>
  </si>
  <si>
    <t>900000169</t>
  </si>
  <si>
    <t>900000170</t>
  </si>
  <si>
    <t>900000171</t>
  </si>
  <si>
    <t>900000172</t>
  </si>
  <si>
    <t>900000173</t>
  </si>
  <si>
    <t>900000175</t>
  </si>
  <si>
    <t>900000177</t>
  </si>
  <si>
    <t>900000178</t>
  </si>
  <si>
    <t>900000179</t>
  </si>
  <si>
    <t>900000180</t>
  </si>
  <si>
    <t>900000181</t>
  </si>
  <si>
    <t>900000182</t>
  </si>
  <si>
    <t>900000183</t>
  </si>
  <si>
    <t>900000184</t>
  </si>
  <si>
    <t>900000185</t>
  </si>
  <si>
    <t>900000186</t>
  </si>
  <si>
    <t>900000187</t>
  </si>
  <si>
    <t>900000188</t>
  </si>
  <si>
    <t>900000189</t>
  </si>
  <si>
    <t>900000192</t>
  </si>
  <si>
    <t>900000193</t>
  </si>
  <si>
    <t>900000194</t>
  </si>
  <si>
    <t>900000195</t>
  </si>
  <si>
    <t>900000196</t>
  </si>
  <si>
    <t>900000197</t>
  </si>
  <si>
    <t>900000198</t>
  </si>
  <si>
    <t>900000199</t>
  </si>
  <si>
    <t>900000200</t>
  </si>
  <si>
    <t>900000201</t>
  </si>
  <si>
    <t>900000202</t>
  </si>
  <si>
    <t>900000203</t>
  </si>
  <si>
    <t>900000204</t>
  </si>
  <si>
    <t>900000205</t>
  </si>
  <si>
    <t>900000206</t>
  </si>
  <si>
    <t>900000207</t>
  </si>
  <si>
    <t>900000208</t>
  </si>
  <si>
    <t>900000209</t>
  </si>
  <si>
    <t>900000210</t>
  </si>
  <si>
    <t>900000211</t>
  </si>
  <si>
    <t>900000212</t>
  </si>
  <si>
    <t>900000213</t>
  </si>
  <si>
    <t>900000214</t>
  </si>
  <si>
    <t>900000215</t>
  </si>
  <si>
    <t>900000216</t>
  </si>
  <si>
    <t>900000217</t>
  </si>
  <si>
    <t>900000218</t>
  </si>
  <si>
    <t>900000219</t>
  </si>
  <si>
    <t>900000220</t>
  </si>
  <si>
    <t>900000221</t>
  </si>
  <si>
    <t>900000222</t>
  </si>
  <si>
    <t>900000223</t>
  </si>
  <si>
    <t>900000225</t>
  </si>
  <si>
    <t>900000226</t>
  </si>
  <si>
    <t>900000227</t>
  </si>
  <si>
    <t>900000228</t>
  </si>
  <si>
    <t>900000229</t>
  </si>
  <si>
    <t>900000230</t>
  </si>
  <si>
    <t>900000231</t>
  </si>
  <si>
    <t>900000232</t>
  </si>
  <si>
    <t>900000233</t>
  </si>
  <si>
    <t>900000234</t>
  </si>
  <si>
    <t>900000235</t>
  </si>
  <si>
    <t>900000236</t>
  </si>
  <si>
    <t>900000237</t>
  </si>
  <si>
    <t>900000238</t>
  </si>
  <si>
    <t>900000239</t>
  </si>
  <si>
    <t>900000240</t>
  </si>
  <si>
    <t>900000241</t>
  </si>
  <si>
    <t>900000243</t>
  </si>
  <si>
    <t>900000244</t>
  </si>
  <si>
    <t>900000245</t>
  </si>
  <si>
    <t>900000246</t>
  </si>
  <si>
    <t>900000247</t>
  </si>
  <si>
    <t>900000248</t>
  </si>
  <si>
    <t>900000249</t>
  </si>
  <si>
    <t>900000250</t>
  </si>
  <si>
    <t>900000251</t>
  </si>
  <si>
    <t>900000252</t>
  </si>
  <si>
    <t>900000253</t>
  </si>
  <si>
    <t>900000254</t>
  </si>
  <si>
    <t>900000255</t>
  </si>
  <si>
    <t>900000256</t>
  </si>
  <si>
    <t>900000257</t>
  </si>
  <si>
    <t>900000258</t>
  </si>
  <si>
    <t>900000259</t>
  </si>
  <si>
    <t>900000260</t>
  </si>
  <si>
    <t>900000261</t>
  </si>
  <si>
    <t>900000262</t>
  </si>
  <si>
    <t>900000263</t>
  </si>
  <si>
    <t>900000264</t>
  </si>
  <si>
    <t>900000265</t>
  </si>
  <si>
    <t>900000266</t>
  </si>
  <si>
    <t>900000267</t>
  </si>
  <si>
    <t>900000268</t>
  </si>
  <si>
    <t>900000269</t>
  </si>
  <si>
    <t>900000270</t>
  </si>
  <si>
    <t>900000271</t>
  </si>
  <si>
    <t>900000272</t>
  </si>
  <si>
    <t>900000273</t>
  </si>
  <si>
    <t>900000274</t>
  </si>
  <si>
    <t>900000275</t>
  </si>
  <si>
    <t>900000276</t>
  </si>
  <si>
    <t>900000277</t>
  </si>
  <si>
    <t>900000278</t>
  </si>
  <si>
    <t>900000279</t>
  </si>
  <si>
    <t>900000280</t>
  </si>
  <si>
    <t>900000282</t>
  </si>
  <si>
    <t>900000283</t>
  </si>
  <si>
    <t>900000284</t>
  </si>
  <si>
    <t>900000285</t>
  </si>
  <si>
    <t>900000286</t>
  </si>
  <si>
    <t>900000287</t>
  </si>
  <si>
    <t>900000288</t>
  </si>
  <si>
    <t>900000289</t>
  </si>
  <si>
    <t>900000290</t>
  </si>
  <si>
    <t>900000291</t>
  </si>
  <si>
    <t>900000292</t>
  </si>
  <si>
    <t>900000293</t>
  </si>
  <si>
    <t>900000294</t>
  </si>
  <si>
    <t>900000296</t>
  </si>
  <si>
    <t>900000298</t>
  </si>
  <si>
    <t>900000303</t>
  </si>
  <si>
    <t>900000304</t>
  </si>
  <si>
    <t>900000307</t>
  </si>
  <si>
    <t>900000308</t>
  </si>
  <si>
    <t>900000309</t>
  </si>
  <si>
    <t>900000310</t>
  </si>
  <si>
    <t>900000313</t>
  </si>
  <si>
    <t>900000314</t>
  </si>
  <si>
    <t>900000315</t>
  </si>
  <si>
    <t>900000316</t>
  </si>
  <si>
    <t>900000317</t>
  </si>
  <si>
    <t>900000318</t>
  </si>
  <si>
    <t>900000319</t>
  </si>
  <si>
    <t>900000320</t>
  </si>
  <si>
    <t>900000321</t>
  </si>
  <si>
    <t>900000322</t>
  </si>
  <si>
    <t>900000323</t>
  </si>
  <si>
    <t>900000324</t>
  </si>
  <si>
    <t>900000325</t>
  </si>
  <si>
    <t>900000326</t>
  </si>
  <si>
    <t>900000331</t>
  </si>
  <si>
    <t>900000332</t>
  </si>
  <si>
    <t>900000333</t>
  </si>
  <si>
    <t>900000334</t>
  </si>
  <si>
    <t>900000335</t>
  </si>
  <si>
    <t>900000336</t>
  </si>
  <si>
    <t>900000337</t>
  </si>
  <si>
    <t>900000338</t>
  </si>
  <si>
    <t>900000339</t>
  </si>
  <si>
    <t>900000340</t>
  </si>
  <si>
    <t>900000341</t>
  </si>
  <si>
    <t>900000342</t>
  </si>
  <si>
    <t>900000343</t>
  </si>
  <si>
    <t>900000344</t>
  </si>
  <si>
    <t>900000345</t>
  </si>
  <si>
    <t>900000346</t>
  </si>
  <si>
    <t>900000347</t>
  </si>
  <si>
    <t>900000348</t>
  </si>
  <si>
    <t>900000349</t>
  </si>
  <si>
    <t>900000350</t>
  </si>
  <si>
    <t>900000351</t>
  </si>
  <si>
    <t>900000352</t>
  </si>
  <si>
    <t>900000353</t>
  </si>
  <si>
    <t>900000354</t>
  </si>
  <si>
    <t>900000355</t>
  </si>
  <si>
    <t>900000356</t>
  </si>
  <si>
    <t>900000357</t>
  </si>
  <si>
    <t>900000358</t>
  </si>
  <si>
    <t>900000370</t>
  </si>
  <si>
    <t>900000371</t>
  </si>
  <si>
    <t>900000372</t>
  </si>
  <si>
    <t>900000427</t>
  </si>
  <si>
    <t>900000428</t>
  </si>
  <si>
    <t>900000429</t>
  </si>
  <si>
    <t>900000431</t>
  </si>
  <si>
    <t>900000432</t>
  </si>
  <si>
    <t>900000433</t>
  </si>
  <si>
    <t>900000434</t>
  </si>
  <si>
    <t>E006700</t>
  </si>
  <si>
    <t>E006701</t>
  </si>
  <si>
    <t>E006702</t>
  </si>
  <si>
    <t>E006706</t>
  </si>
  <si>
    <t>E006707</t>
  </si>
  <si>
    <t>E006708</t>
  </si>
  <si>
    <t>E009137</t>
  </si>
  <si>
    <t>E009203</t>
  </si>
  <si>
    <t>E009400</t>
  </si>
  <si>
    <t>E009402</t>
  </si>
  <si>
    <t>E009403</t>
  </si>
  <si>
    <t>E009415</t>
  </si>
  <si>
    <t>E009418</t>
  </si>
  <si>
    <t>E035066</t>
  </si>
  <si>
    <t>E036094</t>
  </si>
  <si>
    <t>E036220</t>
  </si>
  <si>
    <t>E095023</t>
  </si>
  <si>
    <t>E095024</t>
  </si>
  <si>
    <t>E095025</t>
  </si>
  <si>
    <t>E095031</t>
  </si>
  <si>
    <t>E095060</t>
  </si>
  <si>
    <t>E095061</t>
  </si>
  <si>
    <t>E095065</t>
  </si>
  <si>
    <t>E095066</t>
  </si>
  <si>
    <t>E106065</t>
  </si>
  <si>
    <t>E136010</t>
  </si>
  <si>
    <t>E136011</t>
  </si>
  <si>
    <t>E136013</t>
  </si>
  <si>
    <t>E512052</t>
  </si>
  <si>
    <t>E512090</t>
  </si>
  <si>
    <t>E512091</t>
  </si>
  <si>
    <t>E512092</t>
  </si>
  <si>
    <t>E522017</t>
  </si>
  <si>
    <t>E522018</t>
  </si>
  <si>
    <t>E522019</t>
  </si>
  <si>
    <t>E522020</t>
  </si>
  <si>
    <t>E522033</t>
  </si>
  <si>
    <t>E522036</t>
  </si>
  <si>
    <t>E522040</t>
  </si>
  <si>
    <t>E522046</t>
  </si>
  <si>
    <t>E522053</t>
  </si>
  <si>
    <t>E522054</t>
  </si>
  <si>
    <t>E522056</t>
  </si>
  <si>
    <t>E522057</t>
  </si>
  <si>
    <t>E522060</t>
  </si>
  <si>
    <t>E522062</t>
  </si>
  <si>
    <t>E522064</t>
  </si>
  <si>
    <t>E522067</t>
  </si>
  <si>
    <t>E522068</t>
  </si>
  <si>
    <t>E522069</t>
  </si>
  <si>
    <t>E522070</t>
  </si>
  <si>
    <t>E522071</t>
  </si>
  <si>
    <t>E522072</t>
  </si>
  <si>
    <t>E522073</t>
  </si>
  <si>
    <t>E522074</t>
  </si>
  <si>
    <t>E522075</t>
  </si>
  <si>
    <t>E522076</t>
  </si>
  <si>
    <t>E522083</t>
  </si>
  <si>
    <t>E522091</t>
  </si>
  <si>
    <t>E522102</t>
  </si>
  <si>
    <t>E522112</t>
  </si>
  <si>
    <t>E522115</t>
  </si>
  <si>
    <t>E522116</t>
  </si>
  <si>
    <t>E522122</t>
  </si>
  <si>
    <t>E522147</t>
  </si>
  <si>
    <t>E522152</t>
  </si>
  <si>
    <t>E522172</t>
  </si>
  <si>
    <t>E522176</t>
  </si>
  <si>
    <t>E522177</t>
  </si>
  <si>
    <t>E522182</t>
  </si>
  <si>
    <t>E522185</t>
  </si>
  <si>
    <t>E522186</t>
  </si>
  <si>
    <t>E522188</t>
  </si>
  <si>
    <t>E522192</t>
  </si>
  <si>
    <t>E522194</t>
  </si>
  <si>
    <t>E522224</t>
  </si>
  <si>
    <t>E522227</t>
  </si>
  <si>
    <t>E522231</t>
  </si>
  <si>
    <t>E522232</t>
  </si>
  <si>
    <t>E522234</t>
  </si>
  <si>
    <t>E522236</t>
  </si>
  <si>
    <t>E522276</t>
  </si>
  <si>
    <t>E522277</t>
  </si>
  <si>
    <t>E522278</t>
  </si>
  <si>
    <t>E522279</t>
  </si>
  <si>
    <t>E522280</t>
  </si>
  <si>
    <t>E522281</t>
  </si>
  <si>
    <t>E522282</t>
  </si>
  <si>
    <t>E522283</t>
  </si>
  <si>
    <t>E522325</t>
  </si>
  <si>
    <t>E522326</t>
  </si>
  <si>
    <t>E522333</t>
  </si>
  <si>
    <t>E522335</t>
  </si>
  <si>
    <t>E522336</t>
  </si>
  <si>
    <t>E522337</t>
  </si>
  <si>
    <t>E522350</t>
  </si>
  <si>
    <t>E522355</t>
  </si>
  <si>
    <t>E522357</t>
  </si>
  <si>
    <t>E522380</t>
  </si>
  <si>
    <t>E522385</t>
  </si>
  <si>
    <t>E522391</t>
  </si>
  <si>
    <t>E522392</t>
  </si>
  <si>
    <t>E522393</t>
  </si>
  <si>
    <t>E522394</t>
  </si>
  <si>
    <t>E522401</t>
  </si>
  <si>
    <t>E522405</t>
  </si>
  <si>
    <t>E522418</t>
  </si>
  <si>
    <t>E522427</t>
  </si>
  <si>
    <t>E522428</t>
  </si>
  <si>
    <t>E522448</t>
  </si>
  <si>
    <t>E522459</t>
  </si>
  <si>
    <t>E522462</t>
  </si>
  <si>
    <t>E522472</t>
  </si>
  <si>
    <t>E522475</t>
  </si>
  <si>
    <t>E522480</t>
  </si>
  <si>
    <t>E522495</t>
  </si>
  <si>
    <t>E522496</t>
  </si>
  <si>
    <t>E522498</t>
  </si>
  <si>
    <t>E522549</t>
  </si>
  <si>
    <t>E522551</t>
  </si>
  <si>
    <t>E522552</t>
  </si>
  <si>
    <t>E522553</t>
  </si>
  <si>
    <t>E522554</t>
  </si>
  <si>
    <t>E522557</t>
  </si>
  <si>
    <t>E522570</t>
  </si>
  <si>
    <t>E522571</t>
  </si>
  <si>
    <t>E522572</t>
  </si>
  <si>
    <t>E522574</t>
  </si>
  <si>
    <t>E522576</t>
  </si>
  <si>
    <t>E522591</t>
  </si>
  <si>
    <t>E522592</t>
  </si>
  <si>
    <t>E522593</t>
  </si>
  <si>
    <t>E522594</t>
  </si>
  <si>
    <t>E522604</t>
  </si>
  <si>
    <t>E522627</t>
  </si>
  <si>
    <t>E522633</t>
  </si>
  <si>
    <t>E522642</t>
  </si>
  <si>
    <t>E522676</t>
  </si>
  <si>
    <t>E522677</t>
  </si>
  <si>
    <t>E522678</t>
  </si>
  <si>
    <t>E522679</t>
  </si>
  <si>
    <t>E522684</t>
  </si>
  <si>
    <t>E522692</t>
  </si>
  <si>
    <t>E522693</t>
  </si>
  <si>
    <t>E522773</t>
  </si>
  <si>
    <t>E522774</t>
  </si>
  <si>
    <t>E522775</t>
  </si>
  <si>
    <t>E522804</t>
  </si>
  <si>
    <t>E522805</t>
  </si>
  <si>
    <t>E522806</t>
  </si>
  <si>
    <t>E522821</t>
  </si>
  <si>
    <t>E522832</t>
  </si>
  <si>
    <t>E522850</t>
  </si>
  <si>
    <t>E522851</t>
  </si>
  <si>
    <t>E522852</t>
  </si>
  <si>
    <t>E522853</t>
  </si>
  <si>
    <t>E522854</t>
  </si>
  <si>
    <t>E522856</t>
  </si>
  <si>
    <t>E522864</t>
  </si>
  <si>
    <t>E522865</t>
  </si>
  <si>
    <t>E522873</t>
  </si>
  <si>
    <t>E522882</t>
  </si>
  <si>
    <t>E522885</t>
  </si>
  <si>
    <t>E522886</t>
  </si>
  <si>
    <t>E522887</t>
  </si>
  <si>
    <t>E522906</t>
  </si>
  <si>
    <t>E522908</t>
  </si>
  <si>
    <t>E522924</t>
  </si>
  <si>
    <t>E522926</t>
  </si>
  <si>
    <t>E522935</t>
  </si>
  <si>
    <t>E522937</t>
  </si>
  <si>
    <t>E522941</t>
  </si>
  <si>
    <t>E522949</t>
  </si>
  <si>
    <t>E522952</t>
  </si>
  <si>
    <t>E522962</t>
  </si>
  <si>
    <t>E522963</t>
  </si>
  <si>
    <t>E522969</t>
  </si>
  <si>
    <t>E522981</t>
  </si>
  <si>
    <t>E522982</t>
  </si>
  <si>
    <t>E522996</t>
  </si>
  <si>
    <t>E523001</t>
  </si>
  <si>
    <t>E523002</t>
  </si>
  <si>
    <t>E523005</t>
  </si>
  <si>
    <t>E523024</t>
  </si>
  <si>
    <t>E523030</t>
  </si>
  <si>
    <t>E523031</t>
  </si>
  <si>
    <t>E523032</t>
  </si>
  <si>
    <t>E523035</t>
  </si>
  <si>
    <t>E523036</t>
  </si>
  <si>
    <t>E523075</t>
  </si>
  <si>
    <t>E523076</t>
  </si>
  <si>
    <t>E523077</t>
  </si>
  <si>
    <t>E523086</t>
  </si>
  <si>
    <t>E523087</t>
  </si>
  <si>
    <t>E523103</t>
  </si>
  <si>
    <t>E523113</t>
  </si>
  <si>
    <t>E523119</t>
  </si>
  <si>
    <t>E523121</t>
  </si>
  <si>
    <t>E523122</t>
  </si>
  <si>
    <t>E523127</t>
  </si>
  <si>
    <t>E523130</t>
  </si>
  <si>
    <t>E523147</t>
  </si>
  <si>
    <t>E523148</t>
  </si>
  <si>
    <t>E523152</t>
  </si>
  <si>
    <t>E523163</t>
  </si>
  <si>
    <t>E523178</t>
  </si>
  <si>
    <t>E523192</t>
  </si>
  <si>
    <t>E523195</t>
  </si>
  <si>
    <t>E523210</t>
  </si>
  <si>
    <t>E523227</t>
  </si>
  <si>
    <t>E523240</t>
  </si>
  <si>
    <t>E523244</t>
  </si>
  <si>
    <t>E523277</t>
  </si>
  <si>
    <t>E523287</t>
  </si>
  <si>
    <t>E523288</t>
  </si>
  <si>
    <t>E523289</t>
  </si>
  <si>
    <t>E523290</t>
  </si>
  <si>
    <t>E523291</t>
  </si>
  <si>
    <t>E523292</t>
  </si>
  <si>
    <t>E523299</t>
  </si>
  <si>
    <t>E523311</t>
  </si>
  <si>
    <t>E523321</t>
  </si>
  <si>
    <t>E523326</t>
  </si>
  <si>
    <t>E523331</t>
  </si>
  <si>
    <t>E523332</t>
  </si>
  <si>
    <t>E523333</t>
  </si>
  <si>
    <t>E523334</t>
  </si>
  <si>
    <t>E523341</t>
  </si>
  <si>
    <t>E523342</t>
  </si>
  <si>
    <t>E523349</t>
  </si>
  <si>
    <t>E523352</t>
  </si>
  <si>
    <t>E523361</t>
  </si>
  <si>
    <t>E523365</t>
  </si>
  <si>
    <t>E523366</t>
  </si>
  <si>
    <t>E523367</t>
  </si>
  <si>
    <t>E523368</t>
  </si>
  <si>
    <t>E523369</t>
  </si>
  <si>
    <t>E523373</t>
  </si>
  <si>
    <t>E523374</t>
  </si>
  <si>
    <t>E523375</t>
  </si>
  <si>
    <t>E523376</t>
  </si>
  <si>
    <t>E523377</t>
  </si>
  <si>
    <t>E523381</t>
  </si>
  <si>
    <t>E523382</t>
  </si>
  <si>
    <t>E523388</t>
  </si>
  <si>
    <t>E523891</t>
  </si>
  <si>
    <t>E524003</t>
  </si>
  <si>
    <t>E525016</t>
  </si>
  <si>
    <t>E525018</t>
  </si>
  <si>
    <t>E525019</t>
  </si>
  <si>
    <t>E525020</t>
  </si>
  <si>
    <t>E525021</t>
  </si>
  <si>
    <t>E525022</t>
  </si>
  <si>
    <t>E525023</t>
  </si>
  <si>
    <t>E525024</t>
  </si>
  <si>
    <t>E525027</t>
  </si>
  <si>
    <t>E525030</t>
  </si>
  <si>
    <t>E525035</t>
  </si>
  <si>
    <t>E575205</t>
  </si>
  <si>
    <t>E575250</t>
  </si>
  <si>
    <t>E575251</t>
  </si>
  <si>
    <t>E575252</t>
  </si>
  <si>
    <t>E575253</t>
  </si>
  <si>
    <t>E575254</t>
  </si>
  <si>
    <t>E575255</t>
  </si>
  <si>
    <t>E575256</t>
  </si>
  <si>
    <t>E575259</t>
  </si>
  <si>
    <t>E575260</t>
  </si>
  <si>
    <t>E575261</t>
  </si>
  <si>
    <t>E575263</t>
  </si>
  <si>
    <t>E575264</t>
  </si>
  <si>
    <t>E575265</t>
  </si>
  <si>
    <t>E575266</t>
  </si>
  <si>
    <t>E575267</t>
  </si>
  <si>
    <t>E575268</t>
  </si>
  <si>
    <t>E575269</t>
  </si>
  <si>
    <t>E575270</t>
  </si>
  <si>
    <t>E575271</t>
  </si>
  <si>
    <t>E577001</t>
  </si>
  <si>
    <t>E577021</t>
  </si>
  <si>
    <t>E577024</t>
  </si>
  <si>
    <t>E577028</t>
  </si>
  <si>
    <t>Mirrors 8.5 x 12 cm</t>
  </si>
  <si>
    <t>Combi letters</t>
  </si>
  <si>
    <t>Dice writable chalk</t>
  </si>
  <si>
    <t>Dice wipe-clean</t>
  </si>
  <si>
    <t>Magnetic strips, 12mm wide, self-adhesive</t>
  </si>
  <si>
    <t>Story dice</t>
  </si>
  <si>
    <t>Math dice large</t>
  </si>
  <si>
    <t>Fraction dice large</t>
  </si>
  <si>
    <t>Feel the number</t>
  </si>
  <si>
    <t>Addition buddy</t>
  </si>
  <si>
    <t>Subtraction buddy</t>
  </si>
  <si>
    <t>Multiplication buddy</t>
  </si>
  <si>
    <t>Division buddy</t>
  </si>
  <si>
    <t>Verti-blocs - build from 2D to 3D</t>
  </si>
  <si>
    <t>Fraction set round pupils</t>
  </si>
  <si>
    <t>Magnetic fraction set round pupils</t>
  </si>
  <si>
    <t>Magnetic fraction set linear pupils</t>
  </si>
  <si>
    <t>Split(s)box pupils</t>
  </si>
  <si>
    <t>Balls split(s)box pupils</t>
  </si>
  <si>
    <t>Clock Stamp: 24 Hours Digital</t>
  </si>
  <si>
    <t>Euro banknotes set, toy</t>
  </si>
  <si>
    <t>Euro banknotes 5 euro</t>
  </si>
  <si>
    <t>Euro banknotes 10 euro</t>
  </si>
  <si>
    <t>Euro banknotes 20 euro</t>
  </si>
  <si>
    <t>Euro banknotes 50 euro</t>
  </si>
  <si>
    <t>Euro banknotes 100 euro</t>
  </si>
  <si>
    <t>Euro banknotes 200 euro</t>
  </si>
  <si>
    <t>Euro banknotes assortment in folder</t>
  </si>
  <si>
    <t>Dot dice blue</t>
  </si>
  <si>
    <t>Dot dice red</t>
  </si>
  <si>
    <t>Box 9.6 x 5.6 x 2.9 cm</t>
  </si>
  <si>
    <t>Box 10.1 x 10.1 x 1.6 cm</t>
  </si>
  <si>
    <t>Box red 17.5 x 10.1 x 3.4 cm</t>
  </si>
  <si>
    <t>Box red 18.4 x 6.8 x 3.4 cm</t>
  </si>
  <si>
    <t>Box 10 x 8.1 x 2.4 cm</t>
  </si>
  <si>
    <t>Box 10 x 8.2 x 4.3 cm</t>
  </si>
  <si>
    <t>Box 6.3 x 4.2 x 1.8 cm</t>
  </si>
  <si>
    <t>Box 8 x 4.5 x 1.8 cm</t>
  </si>
  <si>
    <t>Box 7.6 x 5.6 x 3 cm</t>
  </si>
  <si>
    <t>Counters blue</t>
  </si>
  <si>
    <t>Counters yellow</t>
  </si>
  <si>
    <t>Counters green</t>
  </si>
  <si>
    <t>Counters red</t>
  </si>
  <si>
    <t>Clock magnetic teacher</t>
  </si>
  <si>
    <t>Clocks AM/PM pupils</t>
  </si>
  <si>
    <t>Letterdobbelstenen</t>
  </si>
  <si>
    <t>Euro coins sorting tray</t>
  </si>
  <si>
    <t>Euro coins 1  euro cent</t>
  </si>
  <si>
    <t>Euro coins 2 euro cent</t>
  </si>
  <si>
    <t>Euro coins 5 euro cent</t>
  </si>
  <si>
    <t>Euro coins 10 euro cent</t>
  </si>
  <si>
    <t>Euro coins 20 euro cent</t>
  </si>
  <si>
    <t>Euro coins 50 euro cent</t>
  </si>
  <si>
    <t>Euro coins 1  euro</t>
  </si>
  <si>
    <t>Euro coins 2 euro</t>
  </si>
  <si>
    <t>Euro coins assortment in box</t>
  </si>
  <si>
    <t>Do Zoo</t>
  </si>
  <si>
    <t>Shapes tower</t>
  </si>
  <si>
    <t>Tactile dice game</t>
  </si>
  <si>
    <t>Rainbow beads (250)</t>
  </si>
  <si>
    <t>Measure and compare</t>
  </si>
  <si>
    <t>Dot die blue</t>
  </si>
  <si>
    <t>Dot die red</t>
  </si>
  <si>
    <t>Number die green</t>
  </si>
  <si>
    <t>Colour die</t>
  </si>
  <si>
    <t>Activity die</t>
  </si>
  <si>
    <t>Emo die</t>
  </si>
  <si>
    <t>Base 10 units (1000)</t>
  </si>
  <si>
    <t>Base 10 longs (100)</t>
  </si>
  <si>
    <t>Base 10 Flats (10)</t>
  </si>
  <si>
    <t>Base 10 cube</t>
  </si>
  <si>
    <t>Base 10 units (100)</t>
  </si>
  <si>
    <t>Base 10 assortment</t>
  </si>
  <si>
    <t>Base 10 pupils</t>
  </si>
  <si>
    <t>Euro coins set, toy</t>
  </si>
  <si>
    <t>Euro sorting tray</t>
  </si>
  <si>
    <t>Counting frame up to 20 teacher</t>
  </si>
  <si>
    <t>Bead bar up to 100 pupils</t>
  </si>
  <si>
    <t>Counting frame up to 20 pupils</t>
  </si>
  <si>
    <t>Counting frame up to 100 pupils</t>
  </si>
  <si>
    <t>Counting frame up to 100 pupils colour change</t>
  </si>
  <si>
    <t>Bead string up to 100 - teacher</t>
  </si>
  <si>
    <t>Bead string up to 100 pupils</t>
  </si>
  <si>
    <t>Bead string up to 100 - pupils: white cord</t>
  </si>
  <si>
    <t>Bead string up to 20 teacher</t>
  </si>
  <si>
    <t>Bead string up to 30 teacher</t>
  </si>
  <si>
    <t>Bead string up to 20 pupils</t>
  </si>
  <si>
    <t>Bead string up to 30 pupils</t>
  </si>
  <si>
    <t>Abacus 5 x 20 teacher</t>
  </si>
  <si>
    <t>Abacus 3 x 20 pupils</t>
  </si>
  <si>
    <t>Abacus 5 x 10 teacher</t>
  </si>
  <si>
    <t>Abacus 5 x 10 pupils</t>
  </si>
  <si>
    <t>Abacus 5 x 20 pupils</t>
  </si>
  <si>
    <t>Letterblokjes</t>
  </si>
  <si>
    <t>Mini-Midi-Maxi</t>
  </si>
  <si>
    <t>Search the detail</t>
  </si>
  <si>
    <t>Dotsy - decomposing till 10</t>
  </si>
  <si>
    <t>Lokon in plasti box, 156 pieces</t>
  </si>
  <si>
    <t>Lokon 312 pieces</t>
  </si>
  <si>
    <t>Measuring balance</t>
  </si>
  <si>
    <t>Build your zoo</t>
  </si>
  <si>
    <t>Area</t>
  </si>
  <si>
    <t>Tactile material - geometric shapes</t>
  </si>
  <si>
    <t>Apple tree counting game</t>
  </si>
  <si>
    <t>Number puzzle 1-10</t>
  </si>
  <si>
    <t>Scope tray white</t>
  </si>
  <si>
    <t>Scope tray transparent</t>
  </si>
  <si>
    <t>Scope school set colour</t>
  </si>
  <si>
    <t>Scope school set transparent</t>
  </si>
  <si>
    <t>Cheese and mouse game</t>
  </si>
  <si>
    <t>5 stages story</t>
  </si>
  <si>
    <t>3 stages story</t>
  </si>
  <si>
    <t>4 stages story</t>
  </si>
  <si>
    <t>PLAN - box with cards</t>
  </si>
  <si>
    <t>Name tage holders (40)</t>
  </si>
  <si>
    <t>PLAN - unprinted cards (16)</t>
  </si>
  <si>
    <t>Axi Plus</t>
  </si>
  <si>
    <t>Axi, kindergarten</t>
  </si>
  <si>
    <t>Spider sorting puzzle - emotions</t>
  </si>
  <si>
    <t>Stick the shape</t>
  </si>
  <si>
    <t>Geometric board</t>
  </si>
  <si>
    <t>Vista</t>
  </si>
  <si>
    <t>Place the animals</t>
  </si>
  <si>
    <t>Magnetic design board, 1 piece</t>
  </si>
  <si>
    <t>Rubber bands for Geometric board</t>
  </si>
  <si>
    <t>Shape together</t>
  </si>
  <si>
    <t>Coding animals</t>
  </si>
  <si>
    <t>Mindmapping - sort the image</t>
  </si>
  <si>
    <t>Happy hammer - numbers</t>
  </si>
  <si>
    <t>Make the right move</t>
  </si>
  <si>
    <t>Extreme weather puzzle - cold (64)</t>
  </si>
  <si>
    <t>Extreme weather puzzle - rain (64)</t>
  </si>
  <si>
    <t>Extreme weather puzzle - storm (81)</t>
  </si>
  <si>
    <t>Extreme weather puzzle - heat (81)</t>
  </si>
  <si>
    <t>Extreme weather puzzles - set of 4</t>
  </si>
  <si>
    <t>Math puzzle - quantities up to 6 (24)</t>
  </si>
  <si>
    <t>Math puzzle - addition and subtraction up to 6 (24)</t>
  </si>
  <si>
    <t>Math puzzle - quantities up to 12 (35)</t>
  </si>
  <si>
    <t>Math puzzle - addition and subtraction up to 12 (35)</t>
  </si>
  <si>
    <t>Math puzzles number sense - set of 4</t>
  </si>
  <si>
    <t>Vocabulary puzzle - savannah (49)</t>
  </si>
  <si>
    <t>Vocabulary puzzle - polar areas (49)</t>
  </si>
  <si>
    <t>Vocabulary puzzle - coral (49)</t>
  </si>
  <si>
    <t>Vocabulary puzzle - tropical forest (49)</t>
  </si>
  <si>
    <t>Vocabulary puzzles - set of 4</t>
  </si>
  <si>
    <t>Vocabulary puzzle - personal hygiene (49)</t>
  </si>
  <si>
    <t>Vocabulary puzzle - general hygiene (49)</t>
  </si>
  <si>
    <t>Connect shape and colour</t>
  </si>
  <si>
    <t>ConnAct</t>
  </si>
  <si>
    <t>Number line athletics</t>
  </si>
  <si>
    <t>Coding Zoo</t>
  </si>
  <si>
    <t>Life cycle</t>
  </si>
  <si>
    <t>Clothes rack</t>
  </si>
  <si>
    <t>Dresser</t>
  </si>
  <si>
    <t>Kitchen centre</t>
  </si>
  <si>
    <t>Market stall</t>
  </si>
  <si>
    <t>Connect the emotion</t>
  </si>
  <si>
    <t>What is missing - 4 seasons</t>
  </si>
  <si>
    <t>What goes together - the world of a toddler</t>
  </si>
  <si>
    <t>Combino - about me</t>
  </si>
  <si>
    <t>Story dominoes</t>
  </si>
  <si>
    <t>Hexagon - match the colour</t>
  </si>
  <si>
    <t>Hexagon game – theme nature</t>
  </si>
  <si>
    <t>Hear the sound</t>
  </si>
  <si>
    <t>MarbleCode</t>
  </si>
  <si>
    <t>Suction cups (30)</t>
  </si>
  <si>
    <t>Heavier and lighter</t>
  </si>
  <si>
    <t>Vocabulary bingo</t>
  </si>
  <si>
    <t>Combine the two pictures</t>
  </si>
  <si>
    <t>Combine the three pictures</t>
  </si>
  <si>
    <t>Triangle game – colour art</t>
  </si>
  <si>
    <t>Triangle game – food art</t>
  </si>
  <si>
    <t>Find and count up to 10</t>
  </si>
  <si>
    <t>Season lotto spring/summer</t>
  </si>
  <si>
    <t>Season lotto autumn-winter</t>
  </si>
  <si>
    <t>Search the shape</t>
  </si>
  <si>
    <t>Talk together</t>
  </si>
  <si>
    <t>Maxi insert mosaic</t>
  </si>
  <si>
    <t>Kralo - place the bead</t>
  </si>
  <si>
    <t>Cause and effect</t>
  </si>
  <si>
    <t>Tactile bingo</t>
  </si>
  <si>
    <t>Motor skills for writing - preparatory writing</t>
  </si>
  <si>
    <t>Clock synchronous teacher</t>
  </si>
  <si>
    <t>Clock analogue-digital teacher</t>
  </si>
  <si>
    <t>Clock synchronous pupils</t>
  </si>
  <si>
    <t>Clock hours and minutes pupils</t>
  </si>
  <si>
    <t>Klok met woorden leerling, Dutch version</t>
  </si>
  <si>
    <t>Number cards up to 20</t>
  </si>
  <si>
    <t>Number cards up to 100</t>
  </si>
  <si>
    <t>Verti-fix - build from 2D to 3D</t>
  </si>
  <si>
    <t>Waste recycling</t>
  </si>
  <si>
    <t>Life cycle blocks</t>
  </si>
  <si>
    <t>Math blocks</t>
  </si>
  <si>
    <t>Fraction blocks</t>
  </si>
  <si>
    <t>Math device</t>
  </si>
  <si>
    <t>Sugar feast puzzle</t>
  </si>
  <si>
    <t>Geometric shapes</t>
  </si>
  <si>
    <t>Math dominoes (multiplication)</t>
  </si>
  <si>
    <t>Math flash cards - multiplication</t>
  </si>
  <si>
    <t>Numbered street</t>
  </si>
  <si>
    <t>Table puppet theatre</t>
  </si>
  <si>
    <t>Kitchenware</t>
  </si>
  <si>
    <t>Build X Y Z</t>
  </si>
  <si>
    <t>Glove puppets, set of 8</t>
  </si>
  <si>
    <t>Rattle and rings</t>
  </si>
  <si>
    <t>Move the dolio</t>
  </si>
  <si>
    <t>Rattle the cylinder</t>
  </si>
  <si>
    <t>Build the blocks</t>
  </si>
  <si>
    <t>Spin the drum</t>
  </si>
  <si>
    <t>Roll the drum</t>
  </si>
  <si>
    <t>Peekaboo box 1</t>
  </si>
  <si>
    <t>Fit the shape</t>
  </si>
  <si>
    <t>Peekaboo box 2</t>
  </si>
  <si>
    <t>Stack the disc</t>
  </si>
  <si>
    <t>Puzzle the shape</t>
  </si>
  <si>
    <t>Place the pin</t>
  </si>
  <si>
    <t>Slide the ring</t>
  </si>
  <si>
    <t>Place the disc</t>
  </si>
  <si>
    <t>Place the shape</t>
  </si>
  <si>
    <t>Cause-effect - box</t>
  </si>
  <si>
    <t>String the bead</t>
  </si>
  <si>
    <t>Practice dressing</t>
  </si>
  <si>
    <t>Lace the string</t>
  </si>
  <si>
    <t>Place the cylinder</t>
  </si>
  <si>
    <t>Wrap the ribbon</t>
  </si>
  <si>
    <t>Mystery box</t>
  </si>
  <si>
    <t>Join Clips system basic set 400</t>
  </si>
  <si>
    <t>Join Clips - 1000 building planks</t>
  </si>
  <si>
    <t>Join Clips - 300 building planks</t>
  </si>
  <si>
    <t>Join Clips - marble run L</t>
  </si>
  <si>
    <t>join clips - marble run m</t>
  </si>
  <si>
    <t>Join clips - wheels en twist clips l</t>
  </si>
  <si>
    <t>Join clips - wheels en twist clips m</t>
  </si>
  <si>
    <t>Join clips - building boards</t>
  </si>
  <si>
    <t>Math dominoes (division)</t>
  </si>
  <si>
    <t>Math domino (substraction)</t>
  </si>
  <si>
    <t>Math flash cards - division</t>
  </si>
  <si>
    <t>Math flash cards - addition</t>
  </si>
  <si>
    <t>Math flash cards - substraction</t>
  </si>
  <si>
    <t>Building in layers and rows</t>
  </si>
  <si>
    <t>Building with different views</t>
  </si>
  <si>
    <t>Block puzzle, animals</t>
  </si>
  <si>
    <t>Block puzzle, space</t>
  </si>
  <si>
    <t>Daily rhythm package</t>
  </si>
  <si>
    <t>Planningboard</t>
  </si>
  <si>
    <t>Make the gesture</t>
  </si>
  <si>
    <t>Measure the animal</t>
  </si>
  <si>
    <t>Find the right direction</t>
  </si>
  <si>
    <t>Building spatial - Additional set of construction blocks</t>
  </si>
  <si>
    <t>Number stamps 0 - 9</t>
  </si>
  <si>
    <t>Number stamps 0 - 9 outline</t>
  </si>
  <si>
    <t>Number stamps 0 - 20</t>
  </si>
  <si>
    <t>Letter stamps</t>
  </si>
  <si>
    <t>Letter stamps outline</t>
  </si>
  <si>
    <t>Strong together</t>
  </si>
  <si>
    <t>Math cards – Quantities</t>
  </si>
  <si>
    <t>Nature&amp;Climate puzzle-Sustainable house</t>
  </si>
  <si>
    <t>Nature&amp;Climate puzzle-Global warming</t>
  </si>
  <si>
    <t>Nature&amp;Climate puzzle-Insect garden</t>
  </si>
  <si>
    <t>Nature&amp;Climate puzzle-Plastic soup</t>
  </si>
  <si>
    <t>Nature&amp;Climate puzzle-set of 4</t>
  </si>
  <si>
    <t>Lace together</t>
  </si>
  <si>
    <t>Animal memo</t>
  </si>
  <si>
    <t>Number clips up to 100</t>
  </si>
  <si>
    <t>Puzzle together – in the forest</t>
  </si>
  <si>
    <t>Puzzle together - in the schoolyard</t>
  </si>
  <si>
    <t>Puzzle together – in the swimming pool</t>
  </si>
  <si>
    <t>Puzzle together - at the petting zoo</t>
  </si>
  <si>
    <t>Puzzle together - set of 4</t>
  </si>
  <si>
    <t>Toddler puzzle - in the garden</t>
  </si>
  <si>
    <t>Toddler puzzle - in the kitchen</t>
  </si>
  <si>
    <t>Toddler puzzle - the laundry</t>
  </si>
  <si>
    <t>Toddler puzzle - in the supermarket</t>
  </si>
  <si>
    <t>Toddler puzzle - set of 4</t>
  </si>
  <si>
    <t>Seasons puzzel - Spring</t>
  </si>
  <si>
    <t>Seasons puzzles - Summer</t>
  </si>
  <si>
    <t>Seasons puzzles - Autumn</t>
  </si>
  <si>
    <t>Seasons puzzles - Winter</t>
  </si>
  <si>
    <t>Seasons puzzles- set of 4</t>
  </si>
  <si>
    <t>Growth puzzle - human life cycle</t>
  </si>
  <si>
    <t>Image dominoes</t>
  </si>
  <si>
    <t>Growth puzzle-frog</t>
  </si>
  <si>
    <t>Growth puzzle-butterfly</t>
  </si>
  <si>
    <t>Growth puzzle grandpa - grandma</t>
  </si>
  <si>
    <t>Layerpuzzle - human body boy</t>
  </si>
  <si>
    <t>Layerpuzzle - human body girl</t>
  </si>
  <si>
    <t>boulders mini</t>
  </si>
  <si>
    <t>Block puzzle, robots</t>
  </si>
  <si>
    <t>Maxi mosaic – wooden balls</t>
  </si>
  <si>
    <t>Growth puzzle - evolution</t>
  </si>
  <si>
    <t>Mirror box</t>
  </si>
  <si>
    <t>Clock 12 – pupils</t>
  </si>
  <si>
    <t>Clock 24 synchronous – teacher</t>
  </si>
  <si>
    <t>Building boards</t>
  </si>
  <si>
    <t>Feel the ball</t>
  </si>
  <si>
    <t>Track the ball</t>
  </si>
  <si>
    <t>Shades of colour</t>
  </si>
  <si>
    <t>Bolt together</t>
  </si>
  <si>
    <t>Getting dressed puzzle - boy</t>
  </si>
  <si>
    <t>Getting dressed puzzle - girl</t>
  </si>
  <si>
    <t>Wooden stills</t>
  </si>
  <si>
    <t>Planning board - card set</t>
  </si>
  <si>
    <t>Mosaic tray with coloured balls</t>
  </si>
  <si>
    <t>Mosaic table with coloured balls</t>
  </si>
  <si>
    <t>Surprise puzzle - the bedroom</t>
  </si>
  <si>
    <t>Surprise puzzle - birthday</t>
  </si>
  <si>
    <t>Surprise puzzle - animal houses</t>
  </si>
  <si>
    <t>Surprise puzzle - contents</t>
  </si>
  <si>
    <t>My shopping bag - vegetables</t>
  </si>
  <si>
    <t>My shopping bag - fruit</t>
  </si>
  <si>
    <t>My shopping bag - indoor plants</t>
  </si>
  <si>
    <t>My shopping bag - the garden</t>
  </si>
  <si>
    <t>My shopping bag - set of 4</t>
  </si>
  <si>
    <t>Growth puzzle - pear</t>
  </si>
  <si>
    <t>Sticker set 1 Language - Motor skills</t>
  </si>
  <si>
    <t>Sticker set 2 Arithmetic</t>
  </si>
  <si>
    <t>Connect and create</t>
  </si>
  <si>
    <t>Animal puzzle - monkey</t>
  </si>
  <si>
    <t>Animal puzzle - giraffe</t>
  </si>
  <si>
    <t>Animal puzzle - elephant</t>
  </si>
  <si>
    <t>Animal puzzle - rhinoceros</t>
  </si>
  <si>
    <t>Build a village together</t>
  </si>
  <si>
    <t>Celebrations puzzle - Santa Claus</t>
  </si>
  <si>
    <t>Celebrations puzzle - Christmas</t>
  </si>
  <si>
    <t>Sand sieve</t>
  </si>
  <si>
    <t>Sand bucket</t>
  </si>
  <si>
    <t>Sand rake small</t>
  </si>
  <si>
    <t>Sand moulds</t>
  </si>
  <si>
    <t>Sand shovel small</t>
  </si>
  <si>
    <t>Cubes plain - in box</t>
  </si>
  <si>
    <t>Counting blocks - in box</t>
  </si>
  <si>
    <t>Tangram - in box</t>
  </si>
  <si>
    <t>Pattern blocks - in box</t>
  </si>
  <si>
    <t>Pentominoes - in box</t>
  </si>
  <si>
    <t>Fruit Set Wood </t>
  </si>
  <si>
    <t>Vegetable Set Wood </t>
  </si>
  <si>
    <t>Tableware Set Wood </t>
  </si>
  <si>
    <t>Kitchen</t>
  </si>
  <si>
    <t>Toaster</t>
  </si>
  <si>
    <t>Coffee Machine</t>
  </si>
  <si>
    <t>Blender</t>
  </si>
  <si>
    <t>Mixer</t>
  </si>
  <si>
    <t>Countertop Grill</t>
  </si>
  <si>
    <t>Washing Machine  </t>
  </si>
  <si>
    <t>Fridge-freezer combination</t>
  </si>
  <si>
    <t>Stove</t>
  </si>
  <si>
    <t>Sink</t>
  </si>
  <si>
    <t>Dishwasher</t>
  </si>
  <si>
    <t>Kitchen cabinet</t>
  </si>
  <si>
    <t>Puppet theatre, large</t>
  </si>
  <si>
    <t>Waffle Iron</t>
  </si>
  <si>
    <t>Combine the shapes</t>
  </si>
  <si>
    <t>Hands-on development essentials</t>
  </si>
  <si>
    <t>Lifting board</t>
  </si>
  <si>
    <t>Join Clips set M</t>
  </si>
  <si>
    <t>Join Clips set L</t>
  </si>
  <si>
    <t>Pyramids - set of 2</t>
  </si>
  <si>
    <t>Cylinders - set of 2</t>
  </si>
  <si>
    <t>Sand and water table</t>
  </si>
  <si>
    <t>Sand and water table - base only</t>
  </si>
  <si>
    <t>Sand and water table - tray</t>
  </si>
  <si>
    <t>Shop playhouse</t>
  </si>
  <si>
    <t>Store shelves</t>
  </si>
  <si>
    <t>Sand-water table, Plateau blue</t>
  </si>
  <si>
    <t>Ironing board</t>
  </si>
  <si>
    <t>Iron</t>
  </si>
  <si>
    <t>Building mat rack</t>
  </si>
  <si>
    <t>Shopping cart</t>
  </si>
  <si>
    <t>Hopscotch carpet</t>
  </si>
  <si>
    <t>Traffic play mat farm 150 x 200 cm</t>
  </si>
  <si>
    <t>Traffic play mat city 140 x 200 cm</t>
  </si>
  <si>
    <t>Steering box</t>
  </si>
  <si>
    <t>Wash basin red</t>
  </si>
  <si>
    <t>Dice, 16 mm, white with black dots</t>
  </si>
  <si>
    <t>Kralo beads (1000)</t>
  </si>
  <si>
    <t>Clothes pin - 50 pieces mini</t>
  </si>
  <si>
    <t>Beadsboard: box</t>
  </si>
  <si>
    <t>Bead board wood - square</t>
  </si>
  <si>
    <t>Bead board wood - round</t>
  </si>
  <si>
    <t>Bead board - plastic lid</t>
  </si>
  <si>
    <t>Kralo board white square</t>
  </si>
  <si>
    <t>Kralo board transparent square</t>
  </si>
  <si>
    <t>Kralo board white round</t>
  </si>
  <si>
    <t>Kralo board transparent round</t>
  </si>
  <si>
    <t>Pillow and blanket, red</t>
  </si>
  <si>
    <t>Nuts and bolts (64)</t>
  </si>
  <si>
    <t>Fun buttons (200)</t>
  </si>
  <si>
    <t>Chain links (200)</t>
  </si>
  <si>
    <t>hand brush</t>
  </si>
  <si>
    <t>Happy hammer - box of nails</t>
  </si>
  <si>
    <t>Happy hammer - Cork board</t>
  </si>
  <si>
    <t>Cork board</t>
  </si>
  <si>
    <t>Puzzle case 24 (empty)</t>
  </si>
  <si>
    <t>Growth puzzles - Sunflower</t>
  </si>
  <si>
    <t>Calculation matrix</t>
  </si>
  <si>
    <t>Combino</t>
  </si>
  <si>
    <t>Colodie - puzzle on colour</t>
  </si>
  <si>
    <t>Screw shape and colour</t>
  </si>
  <si>
    <t>Counting circle</t>
  </si>
  <si>
    <t>Puzzlecase 34 (empty)</t>
  </si>
  <si>
    <t>Puzzle set girls - set of 4</t>
  </si>
  <si>
    <t>Puzzle set boys - set of 4</t>
  </si>
  <si>
    <t>Street broom</t>
  </si>
  <si>
    <t>Indoor broom (soft)</t>
  </si>
  <si>
    <t>Hand brush wood</t>
  </si>
  <si>
    <t>Transport puzzle - airport</t>
  </si>
  <si>
    <t>Transport puzzles - Train station</t>
  </si>
  <si>
    <t>Transport puzzle - ferry</t>
  </si>
  <si>
    <t>Transport puzzle - traffic</t>
  </si>
  <si>
    <t>Transport puzzles -  set of 4</t>
  </si>
  <si>
    <t>Street action puzzle - accident</t>
  </si>
  <si>
    <t>Street action puzzles - Fire fighters</t>
  </si>
  <si>
    <t>Street action puzzles - road building</t>
  </si>
  <si>
    <t>Street action puzzles - trash collection</t>
  </si>
  <si>
    <t>Street action puzzles -  set of 4</t>
  </si>
  <si>
    <t>Horse harness</t>
  </si>
  <si>
    <t>Beetle counting game</t>
  </si>
  <si>
    <t>Lace the bead</t>
  </si>
  <si>
    <t>Maxi stringing beads card stand</t>
  </si>
  <si>
    <t>Season puzzles 2 - set of 4</t>
  </si>
  <si>
    <t>Building bricks Twin blocs</t>
  </si>
  <si>
    <t>Toy cutlery plastic in wooden box</t>
  </si>
  <si>
    <t>Number game</t>
  </si>
  <si>
    <t>Rings and sticks</t>
  </si>
  <si>
    <t>Counting diagram 1 - 5</t>
  </si>
  <si>
    <t>Counting diagram 6 - 10</t>
  </si>
  <si>
    <t>Story theatre</t>
  </si>
  <si>
    <t>Scales</t>
  </si>
  <si>
    <t>Scales: set plastic pans</t>
  </si>
  <si>
    <t>Maxi beads: 180 additional beads</t>
  </si>
  <si>
    <t>Role play furniture unit</t>
  </si>
  <si>
    <t>Rings &amp; sticks extra shapes</t>
  </si>
  <si>
    <t>Story sheets</t>
  </si>
  <si>
    <t>Figurogram</t>
  </si>
  <si>
    <t>Figurogram extra shapes</t>
  </si>
  <si>
    <t>Building spatial - build from 2D to 3D</t>
  </si>
  <si>
    <t>plastic safety mirror</t>
  </si>
  <si>
    <t>Animal puzzles - Mother and baby: Giraffe</t>
  </si>
  <si>
    <t>Animal puzzles - Mother and baby: Crocodile</t>
  </si>
  <si>
    <t>Animal puzzle mother + child - Panda</t>
  </si>
  <si>
    <t>Animal puzzles - Mother and baby: Monkey</t>
  </si>
  <si>
    <t>Animal puzzles - Mother - baby -  Elephant</t>
  </si>
  <si>
    <t>Animal puzzles - Mother and baby - Zebra</t>
  </si>
  <si>
    <t>Animal puzzle mother + child - Penguin</t>
  </si>
  <si>
    <t>Animal puzzle mother + child - hippo</t>
  </si>
  <si>
    <t>What goes together - professions</t>
  </si>
  <si>
    <t>Opposites</t>
  </si>
  <si>
    <t>Insert mosaic</t>
  </si>
  <si>
    <t>Insert mosaic - Additional pins 10mm</t>
  </si>
  <si>
    <t>Insert mosaic - additional pins 15 mm</t>
  </si>
  <si>
    <t>Additional insert frame</t>
  </si>
  <si>
    <t>Vehicle puzzle box</t>
  </si>
  <si>
    <t>Happy hammer - geo</t>
  </si>
  <si>
    <t>Happy hammer - 144 additional plastic shapes</t>
  </si>
  <si>
    <t>Happy hammer - Hammer</t>
  </si>
  <si>
    <t>Embroidery set</t>
  </si>
  <si>
    <t>Motor skills board - numbers</t>
  </si>
  <si>
    <t>Motor skills boards - Pattern 1</t>
  </si>
  <si>
    <t>Motor skills boards - Pattern 2</t>
  </si>
  <si>
    <t>Motor skills board - shapes</t>
  </si>
  <si>
    <t>Counting themes</t>
  </si>
  <si>
    <t>Knob puzzle surprise - animal houses</t>
  </si>
  <si>
    <t>Geometric shapes puzzle</t>
  </si>
  <si>
    <t>Universal puzzle case (empty)</t>
  </si>
  <si>
    <t>Resulta</t>
  </si>
  <si>
    <t>Logic</t>
  </si>
  <si>
    <t>Buggy - wood</t>
  </si>
  <si>
    <t>Lacing shapes</t>
  </si>
  <si>
    <t>Broom stand</t>
  </si>
  <si>
    <t>Doll crib wood</t>
  </si>
  <si>
    <t>Building bricks natural</t>
  </si>
  <si>
    <t>Doll pram wood</t>
  </si>
  <si>
    <t>Tello- quantities up to 12</t>
  </si>
  <si>
    <t>Counting matrix</t>
  </si>
  <si>
    <t>Sand-water table cover</t>
  </si>
  <si>
    <t>My health puzzles - dentist</t>
  </si>
  <si>
    <t>My health puzzles - doctor</t>
  </si>
  <si>
    <t>My health puzzles - vet</t>
  </si>
  <si>
    <t>Health puzzle - hospital</t>
  </si>
  <si>
    <t>Health puzzles - set of 4</t>
  </si>
  <si>
    <t>Children's activities puzzle - party</t>
  </si>
  <si>
    <t>Children's activities puzzles - farm visit</t>
  </si>
  <si>
    <t>Children's activities puzzle - picnic</t>
  </si>
  <si>
    <t>Infant / Toddler Mirror With Wooden Bar</t>
  </si>
  <si>
    <t>String laces (24)</t>
  </si>
  <si>
    <t>Personal hygiene puzzles - bath time</t>
  </si>
  <si>
    <t>Hygiene puzzle - getting dressed</t>
  </si>
  <si>
    <t>Hygiene puzzle - brushing your teeth</t>
  </si>
  <si>
    <t>Hygiene puzzles - set of 4</t>
  </si>
  <si>
    <t>Toy croissants plastic (24)</t>
  </si>
  <si>
    <t>Children's activities puzzles - set of 4</t>
  </si>
  <si>
    <t>Animal puzzles - Mother and baby -  set of 8</t>
  </si>
  <si>
    <t>Farmhouse wood</t>
  </si>
  <si>
    <t>Baby puzzle - sleeping</t>
  </si>
  <si>
    <t>Baby puzzles - bathing</t>
  </si>
  <si>
    <t>Baby puzzle - eating</t>
  </si>
  <si>
    <t>Baby puzzle - playing</t>
  </si>
  <si>
    <t>Baby puzzles - set of 4</t>
  </si>
  <si>
    <t>Kitchen corner - washing machine</t>
  </si>
  <si>
    <t>Kitchen corner - sink unit</t>
  </si>
  <si>
    <t>Spade 80 cm red</t>
  </si>
  <si>
    <t>Spade 65 cm yellow</t>
  </si>
  <si>
    <t>Rake 75 cm blue</t>
  </si>
  <si>
    <t>Happy hammer farm - extra figures</t>
  </si>
  <si>
    <t>Sound tubes</t>
  </si>
  <si>
    <t>Weight tubes</t>
  </si>
  <si>
    <t>Plastic weights</t>
  </si>
  <si>
    <t>Above and beneath puzzles - set of 4</t>
  </si>
  <si>
    <t>Above and beneath puzzle - ocean</t>
  </si>
  <si>
    <t>Above and beneath puzzles - lake</t>
  </si>
  <si>
    <t>Above and beneath puzzle - the forest</t>
  </si>
  <si>
    <t>Above and beneath puzzles - city</t>
  </si>
  <si>
    <t>Search and find</t>
  </si>
  <si>
    <t>Build together</t>
  </si>
  <si>
    <t>56</t>
  </si>
  <si>
    <t>29</t>
  </si>
  <si>
    <t>101</t>
  </si>
  <si>
    <t>16</t>
  </si>
  <si>
    <t>34</t>
  </si>
  <si>
    <t>68</t>
  </si>
  <si>
    <t>18</t>
  </si>
  <si>
    <t>840</t>
  </si>
  <si>
    <t>715</t>
  </si>
  <si>
    <t>342</t>
  </si>
  <si>
    <t>234</t>
  </si>
  <si>
    <t>404</t>
  </si>
  <si>
    <t>282</t>
  </si>
  <si>
    <t>1280</t>
  </si>
  <si>
    <t>790</t>
  </si>
  <si>
    <t>780</t>
  </si>
  <si>
    <t>1050</t>
  </si>
  <si>
    <t>1045</t>
  </si>
  <si>
    <t>247</t>
  </si>
  <si>
    <t>243</t>
  </si>
  <si>
    <t>283</t>
  </si>
  <si>
    <t>233</t>
  </si>
  <si>
    <t>248</t>
  </si>
  <si>
    <t>114</t>
  </si>
  <si>
    <t>134</t>
  </si>
  <si>
    <t>62</t>
  </si>
  <si>
    <t>82</t>
  </si>
  <si>
    <t>223</t>
  </si>
  <si>
    <t>306</t>
  </si>
  <si>
    <t>392</t>
  </si>
  <si>
    <t>281</t>
  </si>
  <si>
    <t>294</t>
  </si>
  <si>
    <t>72</t>
  </si>
  <si>
    <t>640</t>
  </si>
  <si>
    <t>387</t>
  </si>
  <si>
    <t>214</t>
  </si>
  <si>
    <t>58</t>
  </si>
  <si>
    <t>365</t>
  </si>
  <si>
    <t>132</t>
  </si>
  <si>
    <t>425</t>
  </si>
  <si>
    <t>502</t>
  </si>
  <si>
    <t>415</t>
  </si>
  <si>
    <t>343</t>
  </si>
  <si>
    <t>208</t>
  </si>
  <si>
    <t>153</t>
  </si>
  <si>
    <t>46</t>
  </si>
  <si>
    <t>8</t>
  </si>
  <si>
    <t>1530</t>
  </si>
  <si>
    <t>308</t>
  </si>
  <si>
    <t>36</t>
  </si>
  <si>
    <t>605</t>
  </si>
  <si>
    <t>475</t>
  </si>
  <si>
    <t>930</t>
  </si>
  <si>
    <t>660</t>
  </si>
  <si>
    <t>965</t>
  </si>
  <si>
    <t>950</t>
  </si>
  <si>
    <t>730</t>
  </si>
  <si>
    <t>1270</t>
  </si>
  <si>
    <t>1090</t>
  </si>
  <si>
    <t>900</t>
  </si>
  <si>
    <t>910</t>
  </si>
  <si>
    <t>1490</t>
  </si>
  <si>
    <t>1400</t>
  </si>
  <si>
    <t>228</t>
  </si>
  <si>
    <t>209</t>
  </si>
  <si>
    <t>441</t>
  </si>
  <si>
    <t>351</t>
  </si>
  <si>
    <t>112</t>
  </si>
  <si>
    <t>13</t>
  </si>
  <si>
    <t>9</t>
  </si>
  <si>
    <t>44</t>
  </si>
  <si>
    <t>1233</t>
  </si>
  <si>
    <t>194</t>
  </si>
  <si>
    <t>3</t>
  </si>
  <si>
    <t>278</t>
  </si>
  <si>
    <t>198</t>
  </si>
  <si>
    <t>670</t>
  </si>
  <si>
    <t>680</t>
  </si>
  <si>
    <t>79</t>
  </si>
  <si>
    <t>820</t>
  </si>
  <si>
    <t>1360</t>
  </si>
  <si>
    <t>645</t>
  </si>
  <si>
    <t>385</t>
  </si>
  <si>
    <t>183</t>
  </si>
  <si>
    <t>103</t>
  </si>
  <si>
    <t>https://www.heutink.com/int/CmsData/Artikelen/Fotos/4/0/400_1119014/400_1119014_main_or_1.jpg</t>
  </si>
  <si>
    <t>https://www.heutink.com/int/CmsData/Artikelen/Fotos/4/0/400_1128000/400_1128000_main_or_1.jpg</t>
  </si>
  <si>
    <t>https://www.heutink.com/int/CmsData/Artikelen/Fotos/4/0/400_1144000/400_1144000_main_or_1.jpg</t>
  </si>
  <si>
    <t>https://www.heutink.com/int/CmsData/Artikelen/Fotos/4/0/400_1145000/400_1145000_main_or_1.jpg</t>
  </si>
  <si>
    <t>https://www.heutink.com/int/CmsData/Artikelen/Fotos/4/0/400_1236000/400_1236000_main_or_1.jpg</t>
  </si>
  <si>
    <t>https://www.heutink.com/int/CmsData/Artikelen/Fotos/4/0/400_1251000/400_1251000_main_or_1.jpg</t>
  </si>
  <si>
    <t>https://www.heutink.com/int/CmsData/Artikelen/Fotos/4/0/400_1305000/400_1305000_main_or_1.jpg</t>
  </si>
  <si>
    <t>https://www.heutink.com/int/CmsData/Artikelen/Fotos/4/0/400_1306000/400_1306000_main_or_1.jpg</t>
  </si>
  <si>
    <t>https://www.heutink.com/int/CmsData/Artikelen/Fotos/4/0/400_1312000/400_1312000_main_or_1.jpg</t>
  </si>
  <si>
    <t>https://www.heutink.com/int/CmsData/Artikelen/Fotos/4/0/400_1352000/400_1352000_main_or_1.jpg</t>
  </si>
  <si>
    <t>https://www.heutink.com/int/CmsData/Artikelen/Fotos/4/0/400_1353000/400_1353000_main_or_1.jpg</t>
  </si>
  <si>
    <t>https://www.heutink.com/int/CmsData/Artikelen/Fotos/4/0/400_1354000/400_1354000_main_or_1.jpg</t>
  </si>
  <si>
    <t>https://www.heutink.com/int/CmsData/Artikelen/Fotos/4/0/400_1358000/400_1358000_main_or_1.jpg</t>
  </si>
  <si>
    <t>https://www.heutink.com/int/CmsData/Artikelen/Fotos/4/0/400_1365001/400_1365001_main_or_1.jpg</t>
  </si>
  <si>
    <t>https://www.heutink.com/int/CmsData/Artikelen/Fotos/4/0/400_1501000/400_1501000_main_or_1.jpg</t>
  </si>
  <si>
    <t>https://www.heutink.com/int/CmsData/Artikelen/Fotos/4/0/400_1504001/400_1504001_main_or_1.jpg</t>
  </si>
  <si>
    <t>https://www.heutink.com/int/CmsData/Artikelen/Fotos/4/0/400_1506001/400_1506001_main_or_1.jpg</t>
  </si>
  <si>
    <t>https://www.heutink.com/int/CmsData/Artikelen/Fotos/4/0/400_1551000/400_1551000_main_or_1.jpg</t>
  </si>
  <si>
    <t>https://www.heutink.com/int/CmsData/Artikelen/Fotos/4/0/400_1858002/400_1858002_main_or_1.jpg</t>
  </si>
  <si>
    <t>https://www.heutink.com/int/CmsData/Artikelen/Fotos/4/0/400_2002000/400_2002000_main_or_1.jpg</t>
  </si>
  <si>
    <t>https://www.heutink.com/int/CmsData/Artikelen/Fotos/4/0/400_2002001/400_2002001_main_or_1.jpg</t>
  </si>
  <si>
    <t>https://www.heutink.com/int/CmsData/Artikelen/Fotos/4/0/400_2002002/400_2002002_main_or_1.jpg</t>
  </si>
  <si>
    <t>https://www.heutink.com/int/CmsData/Artikelen/Fotos/4/0/400_2002003/400_2002003_main_or_1.jpg</t>
  </si>
  <si>
    <t>https://www.heutink.com/int/CmsData/Artikelen/Fotos/4/0/400_2002004/400_2002004_main_or_1.jpg</t>
  </si>
  <si>
    <t>https://www.heutink.com/int/CmsData/Artikelen/Fotos/4/0/400_2002005/400_2002005_main_or_1.jpg</t>
  </si>
  <si>
    <t>https://www.heutink.com/int/CmsData/Artikelen/Fotos/4/0/400_2002006/400_2002006_main_or_1.jpg</t>
  </si>
  <si>
    <t>https://www.heutink.com/int/CmsData/Artikelen/Fotos/4/0/400_2002008/400_2002008_main_or_1.jpg</t>
  </si>
  <si>
    <t>https://www.heutink.com/int/CmsData/Artikelen/Fotos/4/0/400_2027000/400_2027000_main_or_1.jpg</t>
  </si>
  <si>
    <t>https://www.heutink.com/int/CmsData/Artikelen/Fotos/4/0/400_2028000/400_2028000_main_or_1.jpg</t>
  </si>
  <si>
    <t>https://www.heutink.com/int/CmsData/Artikelen/Fotos/4/0/400_2042000/400_2042000_main_or_1.jpg</t>
  </si>
  <si>
    <t>https://www.heutink.com/int/CmsData/Artikelen/Fotos/4/0/400_2044000/400_2044000_main_or_1.jpg</t>
  </si>
  <si>
    <t>https://www.heutink.com/int/CmsData/Artikelen/Fotos/4/0/400_2046004/400_2046004_main_or_1.jpg</t>
  </si>
  <si>
    <t>https://www.heutink.com/int/CmsData/Artikelen/Fotos/4/0/400_2047000/400_2047000_main_or_1.jpg</t>
  </si>
  <si>
    <t>https://www.heutink.com/int/CmsData/Artikelen/Fotos/4/0/400_2049000/400_2049000_main_or_1.jpg</t>
  </si>
  <si>
    <t>https://www.heutink.com/int/CmsData/Artikelen/Fotos/4/0/400_2050005/400_2050005_main_or_1.jpg</t>
  </si>
  <si>
    <t>https://www.heutink.com/int/CmsData/Artikelen/Fotos/4/0/400_2051000/400_2051000_main_or_1.jpg</t>
  </si>
  <si>
    <t>https://www.heutink.com/int/CmsData/Artikelen/Fotos/4/0/400_2052000/400_2052000_main_or_1.jpg</t>
  </si>
  <si>
    <t>https://www.heutink.com/int/CmsData/Artikelen/Fotos/4/0/400_2054000/400_2054000_main_or_1.jpg</t>
  </si>
  <si>
    <t>https://www.heutink.com/int/CmsData/Artikelen/Fotos/4/0/400_2061001/400_2061001_main_or_1.jpg</t>
  </si>
  <si>
    <t>https://www.heutink.com/int/CmsData/Artikelen/Fotos/4/0/400_2061002/400_2061002_main_or_1.jpg</t>
  </si>
  <si>
    <t>https://www.heutink.com/int/CmsData/Artikelen/Fotos/4/0/400_2061003/400_2061003_main_or_1.jpg</t>
  </si>
  <si>
    <t>https://www.heutink.com/int/CmsData/Artikelen/Fotos/4/0/400_2061004/400_2061004_main_or_1.jpg</t>
  </si>
  <si>
    <t>https://www.heutink.com/int/CmsData/Artikelen/Fotos/4/0/400_2070000/400_2070000_main_or_1.jpg</t>
  </si>
  <si>
    <t>https://www.heutink.com/int/CmsData/Artikelen/Fotos/4/0/400_2071000/400_2071000_main_or_1.jpg</t>
  </si>
  <si>
    <t>https://www.heutink.com/int/CmsData/Artikelen/Fotos/4/0/400_2085000/400_2085000_main_or_1.jpg</t>
  </si>
  <si>
    <t>https://www.heutink.com/int/CmsData/Artikelen/Fotos/4/0/400_2098000/400_2098000_main_or_1.jpg</t>
  </si>
  <si>
    <t>https://www.heutink.com/int/CmsData/Artikelen/Fotos/4/0/400_2098001/400_2098001_main_or_1.jpg</t>
  </si>
  <si>
    <t>https://www.heutink.com/int/CmsData/Artikelen/Fotos/4/0/400_2098002/400_2098002_main_or_1.jpg</t>
  </si>
  <si>
    <t>https://www.heutink.com/int/CmsData/Artikelen/Fotos/4/0/400_2098003/400_2098003_main_or_1.jpg</t>
  </si>
  <si>
    <t>https://www.heutink.com/int/CmsData/Artikelen/Fotos/4/0/400_2098004/400_2098004_main_or_1.jpg</t>
  </si>
  <si>
    <t>https://www.heutink.com/int/CmsData/Artikelen/Fotos/4/0/400_2098005/400_2098005_main_or_1.jpg</t>
  </si>
  <si>
    <t>https://www.heutink.com/int/CmsData/Artikelen/Fotos/4/0/400_2098006/400_2098006_main_or_1.jpg</t>
  </si>
  <si>
    <t>https://www.heutink.com/int/CmsData/Artikelen/Fotos/4/0/400_2098007/400_2098007_main_or_1.jpg</t>
  </si>
  <si>
    <t>https://www.heutink.com/int/CmsData/Artikelen/Fotos/4/0/400_2098008/400_2098008_main_or_1.jpg</t>
  </si>
  <si>
    <t>https://www.heutink.com/int/CmsData/Artikelen/Fotos/4/0/400_2098009/400_2098009_main_or_1.jpg</t>
  </si>
  <si>
    <t>https://www.heutink.com/int/CmsData/Artikelen/Fotos/4/0/400_3003141/400_3003141_main_or_1.jpg</t>
  </si>
  <si>
    <t>https://www.heutink.com/int/CmsData/Artikelen/Fotos/4/0/400_3003220/400_3003220_main_or_1.jpg</t>
  </si>
  <si>
    <t>https://www.heutink.com/int/CmsData/Artikelen/Fotos/4/0/400_3004150/400_3004150_main_or_1.jpg</t>
  </si>
  <si>
    <t>https://www.heutink.com/int/CmsData/Artikelen/Fotos/4/0/400_3004252/400_3004252_main_or_1.jpg</t>
  </si>
  <si>
    <t>https://www.heutink.com/int/CmsData/Artikelen/Fotos/4/0/400_3005250/400_3005250_main_or_1.jpg</t>
  </si>
  <si>
    <t>https://www.heutink.com/int/CmsData/Artikelen/Fotos/4/0/400_3011501/400_3011501_main_or_1.jpg</t>
  </si>
  <si>
    <t>https://www.heutink.com/int/CmsData/Artikelen/Fotos/4/0/400_3011502/400_3011502_main_or_1.jpg</t>
  </si>
  <si>
    <t>https://www.heutink.com/int/CmsData/Artikelen/Fotos/4/0/400_3011510/400_3011510_main_or_1.jpg</t>
  </si>
  <si>
    <t>https://www.heutink.com/int/CmsData/Artikelen/Fotos/4/0/400_3011520/400_3011520_main_or_1.jpg</t>
  </si>
  <si>
    <t>https://www.heutink.com/int/CmsData/Artikelen/Fotos/4/0/400_3011530/400_3011530_main_or_1.jpg</t>
  </si>
  <si>
    <t>https://www.heutink.com/int/CmsData/Artikelen/Fotos/4/0/400_3011550/400_3011550_main_or_1.jpg</t>
  </si>
  <si>
    <t>https://www.heutink.com/int/CmsData/Artikelen/Fotos/4/0/400_3015110/400_3015110_main_or_1.jpg</t>
  </si>
  <si>
    <t>https://www.heutink.com/int/CmsData/Artikelen/Fotos/4/0/400_3015111/400_3015111_main_or_1.jpg</t>
  </si>
  <si>
    <t>https://www.heutink.com/int/CmsData/Artikelen/Fotos/4/0/400_3015113/400_3015113_main_or_1.jpg</t>
  </si>
  <si>
    <t>https://www.heutink.com/int/CmsData/Artikelen/Fotos/4/0/400_3015114/400_3015114_main_or_1.jpg</t>
  </si>
  <si>
    <t>https://www.heutink.com/int/CmsData/Artikelen/Fotos/4/0/400_3015120/400_3015120_main_or_1.jpg</t>
  </si>
  <si>
    <t>https://www.heutink.com/int/CmsData/Artikelen/Fotos/4/0/400_3015210/400_3015210_main_or_1.jpg</t>
  </si>
  <si>
    <t>https://www.heutink.com/int/CmsData/Artikelen/Fotos/4/0/400_3015310/400_3015310_main_or_1.jpg</t>
  </si>
  <si>
    <t>https://www.heutink.com/int/CmsData/Artikelen/Fotos/4/0/400_3017720/400_3017720_main_or_1.jpg</t>
  </si>
  <si>
    <t>https://www.heutink.com/int/CmsData/Artikelen/Fotos/4/0/400_3017753/400_3017753_main_or_1.jpg</t>
  </si>
  <si>
    <t>https://www.heutink.com/int/CmsData/Artikelen/Fotos/4/0/400_3017788/400_3017788_main_or_1.jpg</t>
  </si>
  <si>
    <t>https://www.heutink.com/int/CmsData/Artikelen/Fotos/4/0/400_3018200/400_3018200_main_or_1.jpg</t>
  </si>
  <si>
    <t>https://www.heutink.com/int/CmsData/Artikelen/Fotos/4/0/400_3018219/400_3018219_main_or_1.jpg</t>
  </si>
  <si>
    <t>https://www.heutink.com/int/CmsData/Artikelen/Fotos/4/0/400_3018230/400_3018230_main_or_1.jpg</t>
  </si>
  <si>
    <t>https://www.heutink.com/int/CmsData/Artikelen/Fotos/4/0/400_3018235/400_3018235_main_or_1.jpg</t>
  </si>
  <si>
    <t>https://www.heutink.com/int/CmsData/Artikelen/Fotos/4/0/400_3018236/400_3018236_main_or_1.jpg</t>
  </si>
  <si>
    <t>https://www.heutink.com/int/CmsData/Artikelen/Fotos/4/0/400_3018246/400_3018246_main_or_1.jpg</t>
  </si>
  <si>
    <t>https://www.heutink.com/int/CmsData/Artikelen/Fotos/4/0/400_3018250/400_3018250_main_or_1.jpg</t>
  </si>
  <si>
    <t>https://www.heutink.com/int/CmsData/Artikelen/Fotos/4/0/400_3018260/400_3018260_main_or_1.jpg</t>
  </si>
  <si>
    <t>https://www.heutink.com/int/CmsData/Artikelen/Fotos/4/0/400_3018271/400_3018271_main_or_1.jpg</t>
  </si>
  <si>
    <t>https://www.heutink.com/int/CmsData/Artikelen/Fotos/4/0/400_3018273/400_3018273_main_or_1.jpg</t>
  </si>
  <si>
    <t>https://www.heutink.com/int/CmsData/Artikelen/Fotos/4/0/400_3018280/400_3018280_main_or_1.jpg</t>
  </si>
  <si>
    <t>https://www.heutink.com/int/CmsData/Artikelen/Fotos/4/0/400_3018281/400_3018281_main_or_1.jpg</t>
  </si>
  <si>
    <t>https://www.heutink.com/int/CmsData/Artikelen/Fotos/4/0/400_3018301/400_3018301_main_or_1.jpg</t>
  </si>
  <si>
    <t>https://www.heutink.com/int/CmsData/Artikelen/Fotos/4/0/400_3018302/400_3018302_main_or_1.jpg</t>
  </si>
  <si>
    <t>https://www.heutink.com/int/CmsData/Artikelen/Fotos/4/0/400_3018303/400_3018303_main_or_1.jpg</t>
  </si>
  <si>
    <t>https://www.heutink.com/int/CmsData/Artikelen/Fotos/4/0/400_3018304/400_3018304_main_or_1.jpg</t>
  </si>
  <si>
    <t>https://www.heutink.com/int/CmsData/Artikelen/Fotos/4/0/400_3018321/400_3018321_main_or_1.jpg</t>
  </si>
  <si>
    <t>https://www.heutink.com/int/CmsData/Artikelen/Fotos/4/0/400_3023100/400_3023100_main_or_1.jpg</t>
  </si>
  <si>
    <t>https://www.heutink.com/int/CmsData/Artikelen/Fotos/4/0/400_305000/400_305000_main_or_1.jpg</t>
  </si>
  <si>
    <t>https://www.heutink.com/int/CmsData/Artikelen/Fotos/4/0/400_307100/400_307100_main_or_1.jpg</t>
  </si>
  <si>
    <t>https://www.heutink.com/int/CmsData/Artikelen/Fotos/4/0/400_307200/400_307200_main_or_1.jpg</t>
  </si>
  <si>
    <t>https://www.heutink.com/int/CmsData/Artikelen/Fotos/4/0/400_3088100/400_3088100_main_or_1.jpg</t>
  </si>
  <si>
    <t>https://www.heutink.com/int/CmsData/Artikelen/Fotos/4/0/400_3088102/400_3088102_main_or_1.jpg</t>
  </si>
  <si>
    <t>https://www.heutink.com/int/CmsData/Artikelen/Fotos/4/0/400_3090105/400_3090105_main_or_1.jpg</t>
  </si>
  <si>
    <t>https://www.heutink.com/int/CmsData/Artikelen/Fotos/4/0/400_312800/400_312800_main_or_1.jpg</t>
  </si>
  <si>
    <t>https://www.heutink.com/int/CmsData/Artikelen/Fotos/4/0/400_312900/400_312900_main_or_1.jpg</t>
  </si>
  <si>
    <t>https://www.heutink.com/int/CmsData/Artikelen/Fotos/4/0/400_324300/400_324300_main_or_1.jpg</t>
  </si>
  <si>
    <t>https://www.heutink.com/int/CmsData/Artikelen/Fotos/4/0/400_342900/400_342900_main_or_1.jpg</t>
  </si>
  <si>
    <t>https://www.heutink.com/int/CmsData/Artikelen/Fotos/4/0/400_353000/400_353000_main_or_1.jpg</t>
  </si>
  <si>
    <t>https://www.heutink.com/int/CmsData/Artikelen/Fotos/4/0/400_3802011/400_3802011_main_or_1.jpg</t>
  </si>
  <si>
    <t>https://www.heutink.com/int/CmsData/Artikelen/Fotos/4/0/400_3802012/400_3802012_main_or_1.jpg</t>
  </si>
  <si>
    <t>https://www.heutink.com/int/CmsData/Artikelen/Fotos/4/0/400_3802060/400_3802060_main_or_1.jpg</t>
  </si>
  <si>
    <t>https://www.heutink.com/int/CmsData/Artikelen/Fotos/4/0/400_3802063/400_3802063_main_or_1.jpg</t>
  </si>
  <si>
    <t>https://www.heutink.com/int/CmsData/Artikelen/Fotos/4/0/400_3904403/400_3904403_main_or_1.jpg</t>
  </si>
  <si>
    <t>https://www.heutink.com/int/CmsData/Artikelen/Fotos/4/0/400_3904421/400_3904421_main_or_1.jpg</t>
  </si>
  <si>
    <t>https://www.heutink.com/int/CmsData/Artikelen/Fotos/4/0/400_3904424/400_3904424_main_or_1.jpg</t>
  </si>
  <si>
    <t>https://www.heutink.com/int/CmsData/Artikelen/Fotos/4/0/400_3904426/400_3904426_main_or_1.jpg</t>
  </si>
  <si>
    <t>https://www.heutink.com/int/CmsData/Artikelen/Fotos/4/0/400_394300/400_394300_main_or_1.jpg</t>
  </si>
  <si>
    <t>https://www.heutink.com/int/CmsData/Artikelen/Fotos/4/0/400_394301/400_394301_main_or_1.jpg</t>
  </si>
  <si>
    <t>https://www.heutink.com/int/CmsData/Artikelen/Fotos/4/0/400_394350/400_394350_main_or_1.jpg</t>
  </si>
  <si>
    <t>https://www.heutink.com/int/CmsData/Artikelen/Fotos/4/0/400_394600/400_394600_main_or_1.jpg</t>
  </si>
  <si>
    <t>https://www.heutink.com/int/CmsData/Artikelen/Fotos/4/0/400_394800/400_394800_main_or_1.jpg</t>
  </si>
  <si>
    <t>https://www.heutink.com/int/CmsData/Artikelen/Fotos/4/0/400_900000003/400_900000003_main_or_1.jpg</t>
  </si>
  <si>
    <t>https://www.heutink.com/int/CmsData/Artikelen/Fotos/4/0/400_900000006/400_900000006_main_or_1.jpg</t>
  </si>
  <si>
    <t>https://www.heutink.com/int/CmsData/Artikelen/Fotos/4/0/400_900000007/400_900000007_main_or_1.jpg</t>
  </si>
  <si>
    <t>https://www.heutink.com/int/CmsData/Artikelen/Fotos/4/0/400_900000010/400_900000010_main_or_1.jpg</t>
  </si>
  <si>
    <t>https://www.heutink.com/int/CmsData/Artikelen/Fotos/4/0/400_900000011/400_900000011_main_or_1.jpg</t>
  </si>
  <si>
    <t>https://www.heutink.com/int/CmsData/Artikelen/Fotos/4/0/400_900000019/400_900000019_main_or_1.jpg</t>
  </si>
  <si>
    <t>https://www.heutink.com/int/CmsData/Artikelen/Fotos/4/0/400_900000020/400_900000020_main_or_1.jpg</t>
  </si>
  <si>
    <t>https://www.heutink.com/int/CmsData/Artikelen/Fotos/4/0/400_900000021/400_900000021_main_or_1.jpg</t>
  </si>
  <si>
    <t>https://www.heutink.com/int/CmsData/Artikelen/Fotos/4/0/400_900000052/400_900000052_main_or_1.jpg</t>
  </si>
  <si>
    <t>https://www.heutink.com/int/CmsData/Artikelen/Fotos/4/0/400_900000054/400_900000054_main_or_1.jpg</t>
  </si>
  <si>
    <t>https://www.heutink.com/int/CmsData/Artikelen/Fotos/4/0/400_900000055/400_900000055_main_or_1.jpg</t>
  </si>
  <si>
    <t>https://www.heutink.com/int/CmsData/Artikelen/Fotos/4/0/400_900000056/400_900000056_main_or_1.jpg</t>
  </si>
  <si>
    <t>https://www.heutink.com/int/CmsData/Artikelen/Fotos/4/0/400_900000057/400_900000057_main_or_1.jpg</t>
  </si>
  <si>
    <t>https://www.heutink.com/int/CmsData/Artikelen/Fotos/4/0/400_900000058/400_900000058_main_or_1.jpg</t>
  </si>
  <si>
    <t>https://www.heutink.com/int/CmsData/Artikelen/Fotos/4/0/400_900000059/400_900000059_main_or_1.jpg</t>
  </si>
  <si>
    <t>https://www.heutink.com/int/CmsData/Artikelen/Fotos/4/0/400_900000060/400_900000060_main_or_1.jpg</t>
  </si>
  <si>
    <t>https://www.heutink.com/int/CmsData/Artikelen/Fotos/4/0/400_900000061/400_900000061_main_or_1.jpg</t>
  </si>
  <si>
    <t>https://www.heutink.com/int/CmsData/Artikelen/Fotos/4/0/400_900000062/400_900000062_main_or_1.jpg</t>
  </si>
  <si>
    <t>https://www.heutink.com/int/CmsData/Artikelen/Fotos/4/0/400_900000063/400_900000063_main_or_1.jpg</t>
  </si>
  <si>
    <t>https://www.heutink.com/int/CmsData/Artikelen/Fotos/4/0/400_900000064/400_900000064_main_or_1.jpg</t>
  </si>
  <si>
    <t>https://www.heutink.com/int/CmsData/Artikelen/Fotos/4/0/400_900000065/400_900000065_main_or_1.jpg</t>
  </si>
  <si>
    <t>https://www.heutink.com/int/CmsData/Artikelen/Fotos/4/0/400_900000066/400_900000066_main_or_1.jpg</t>
  </si>
  <si>
    <t>https://www.heutink.com/int/CmsData/Artikelen/Fotos/4/0/400_900000067/400_900000067_main_or_1.jpg</t>
  </si>
  <si>
    <t>https://www.heutink.com/int/CmsData/Artikelen/Fotos/4/0/400_900000068/400_900000068_main_or_1.jpg</t>
  </si>
  <si>
    <t>https://www.heutink.com/int/CmsData/Artikelen/Fotos/4/0/400_900000069/400_900000069_main_or_1.jpg</t>
  </si>
  <si>
    <t>https://www.heutink.com/int/CmsData/Artikelen/Fotos/4/0/400_900000070/400_900000070_main_or_1.jpg</t>
  </si>
  <si>
    <t>https://www.heutink.com/int/CmsData/Artikelen/Fotos/4/0/400_900000071/400_900000071_main_or_1.jpg</t>
  </si>
  <si>
    <t>https://www.heutink.com/int/CmsData/Artikelen/Fotos/4/0/400_900000076/400_900000076_main_or_1.jpg</t>
  </si>
  <si>
    <t>https://www.heutink.com/int/CmsData/Artikelen/Fotos/4/0/400_900000077/400_900000077_main_or_1.jpg</t>
  </si>
  <si>
    <t>https://www.heutink.com/int/CmsData/Artikelen/Fotos/4/0/400_900000081/400_900000081_main_or_1.jpg</t>
  </si>
  <si>
    <t>https://www.heutink.com/int/CmsData/Artikelen/Fotos/4/0/400_900000112/400_900000112_main_or_1.jpg</t>
  </si>
  <si>
    <t>https://www.heutink.com/int/CmsData/Artikelen/Fotos/4/0/400_900000116/400_900000116_main_or_1.jpg</t>
  </si>
  <si>
    <t>https://www.heutink.com/int/CmsData/Artikelen/Fotos/4/0/400_900000117/400_900000117_main_or_1.jpg</t>
  </si>
  <si>
    <t>https://www.heutink.com/int/CmsData/Artikelen/Fotos/4/0/400_900000119/400_900000119_main_or_1.jpg</t>
  </si>
  <si>
    <t>https://www.heutink.com/int/CmsData/Artikelen/Fotos/4/0/400_900000121/400_900000121_main_or_1.jpg</t>
  </si>
  <si>
    <t>https://www.heutink.com/int/CmsData/Artikelen/Fotos/4/0/400_900000122/400_900000122_main_or_1.jpg</t>
  </si>
  <si>
    <t>https://www.heutink.com/int/CmsData/Artikelen/Fotos/4/0/400_900000123/400_900000123_main_or_1.jpg</t>
  </si>
  <si>
    <t>https://www.heutink.com/int/CmsData/Artikelen/Fotos/4/0/400_900000124/400_900000124_main_or_1.jpg</t>
  </si>
  <si>
    <t>https://www.heutink.com/int/CmsData/Artikelen/Fotos/4/0/400_900000125/400_900000125_main_or_1.jpg</t>
  </si>
  <si>
    <t>https://www.heutink.com/int/CmsData/Artikelen/Fotos/4/0/400_900000126/400_900000126_main_or_1.jpg</t>
  </si>
  <si>
    <t>https://www.heutink.com/int/CmsData/Artikelen/Fotos/4/0/400_900000127/400_900000127_main_or_1.jpg</t>
  </si>
  <si>
    <t>https://www.heutink.com/int/CmsData/Artikelen/Fotos/4/0/400_900000128/400_900000128_main_or_1.jpg</t>
  </si>
  <si>
    <t>https://www.heutink.com/int/CmsData/Artikelen/Fotos/4/0/400_900000129/400_900000129_main_or_1.jpg</t>
  </si>
  <si>
    <t>https://www.heutink.com/int/CmsData/Artikelen/Fotos/4/0/400_900000131/400_900000131_main_or_1.jpg</t>
  </si>
  <si>
    <t>https://www.heutink.com/int/CmsData/Artikelen/Fotos/4/0/400_900000132/400_900000132_main_or_1.jpg</t>
  </si>
  <si>
    <t>https://www.heutink.com/int/CmsData/Artikelen/Fotos/4/0/400_900000133/400_900000133_main_or_1.jpg</t>
  </si>
  <si>
    <t>https://www.heutink.com/int/CmsData/Artikelen/Fotos/4/0/400_900000136/400_900000136_main_or_1.jpg</t>
  </si>
  <si>
    <t>https://www.heutink.com/int/CmsData/Artikelen/Fotos/4/0/400_900000137/400_900000137_main_or_1.jpg</t>
  </si>
  <si>
    <t>https://www.heutink.com/int/CmsData/Artikelen/Fotos/4/0/400_900000138/400_900000138_main_or_1.jpg</t>
  </si>
  <si>
    <t>https://www.heutink.com/int/CmsData/Artikelen/Fotos/4/0/400_900000139/400_900000139_main_or_1.jpg</t>
  </si>
  <si>
    <t>https://www.heutink.com/int/CmsData/Artikelen/Fotos/4/0/400_900000140/400_900000140_main_or_1.jpg</t>
  </si>
  <si>
    <t>https://www.heutink.com/int/CmsData/Artikelen/Fotos/4/0/400_900000141/400_900000141_main_or_1.jpg</t>
  </si>
  <si>
    <t>https://www.heutink.com/int/CmsData/Artikelen/Fotos/4/0/400_900000143/400_900000143_main_or_1.jpg</t>
  </si>
  <si>
    <t>https://www.heutink.com/int/CmsData/Artikelen/Fotos/4/0/400_900000144/400_900000144_main_or_1.jpg</t>
  </si>
  <si>
    <t>https://www.heutink.com/int/CmsData/Artikelen/Fotos/4/0/400_900000145/400_900000145_main_or_1.jpg</t>
  </si>
  <si>
    <t>https://www.heutink.com/int/CmsData/Artikelen/Fotos/4/0/400_900000149/400_900000149_main_or_1.jpg</t>
  </si>
  <si>
    <t>https://www.heutink.com/int/CmsData/Artikelen/Fotos/4/0/400_900000150/400_900000150_main_or_1.jpg</t>
  </si>
  <si>
    <t>https://www.heutink.com/int/CmsData/Artikelen/Fotos/4/0/400_900000151/400_900000151_main_or_1.jpg</t>
  </si>
  <si>
    <t>https://www.heutink.com/int/CmsData/Artikelen/Fotos/4/0/400_900000152/400_900000152_main_or_1.jpg</t>
  </si>
  <si>
    <t>https://www.heutink.com/int/CmsData/Artikelen/Fotos/4/0/400_900000153/400_900000153_main_or_1.jpg</t>
  </si>
  <si>
    <t>https://www.heutink.com/int/CmsData/Artikelen/Fotos/4/0/400_900000154/400_900000154_main_or_1.jpg</t>
  </si>
  <si>
    <t>https://www.heutink.com/int/CmsData/Artikelen/Fotos/4/0/400_900000155/400_900000155_main_or_1.jpg</t>
  </si>
  <si>
    <t>https://www.heutink.com/int/CmsData/Artikelen/Fotos/4/0/400_900000156/400_900000156_main_or_1.jpg</t>
  </si>
  <si>
    <t>https://www.heutink.com/int/CmsData/Artikelen/Fotos/4/0/400_900000165/400_900000165_main_or_1.jpg</t>
  </si>
  <si>
    <t>https://www.heutink.com/int/CmsData/Artikelen/Fotos/4/0/400_900000167/400_900000167_main_or_1.jpg</t>
  </si>
  <si>
    <t>https://www.heutink.com/int/CmsData/Artikelen/Fotos/4/0/400_900000168/400_900000168_main_or_1.jpg</t>
  </si>
  <si>
    <t>https://www.heutink.com/int/CmsData/Artikelen/Fotos/4/0/400_900000169/400_900000169_main_or_1.jpg</t>
  </si>
  <si>
    <t>https://www.heutink.com/int/CmsData/Artikelen/Fotos/4/0/400_900000170/400_900000170_main_or_1.jpg</t>
  </si>
  <si>
    <t>https://www.heutink.com/int/CmsData/Artikelen/Fotos/4/0/400_900000171/400_900000171_main_or_1.jpg</t>
  </si>
  <si>
    <t>https://www.heutink.com/int/CmsData/Artikelen/Fotos/4/0/400_900000172/400_900000172_main_or_1.jpg</t>
  </si>
  <si>
    <t>https://www.heutink.com/int/CmsData/Artikelen/Fotos/4/0/400_900000173/400_900000173_main_or_1.jpg</t>
  </si>
  <si>
    <t>https://www.heutink.com/int/CmsData/Artikelen/Fotos/4/0/400_900000175/400_900000175_main_or_1.jpg</t>
  </si>
  <si>
    <t>https://www.heutink.com/int/CmsData/Artikelen/Fotos/4/0/400_900000177/400_900000177_main_or_1.jpg</t>
  </si>
  <si>
    <t>https://www.heutink.com/int/CmsData/Artikelen/Fotos/4/0/400_900000178/400_900000178_main_or_1.jpg</t>
  </si>
  <si>
    <t>https://www.heutink.com/int/CmsData/Artikelen/Fotos/4/0/400_900000179/400_900000179_main_or_1.jpg</t>
  </si>
  <si>
    <t>https://www.heutink.com/int/CmsData/Artikelen/Fotos/4/0/400_900000180/400_900000180_main_or_1.jpg</t>
  </si>
  <si>
    <t>https://www.heutink.com/int/CmsData/Artikelen/Fotos/4/0/400_900000181/400_900000181_main_or_1.jpg</t>
  </si>
  <si>
    <t>https://www.heutink.com/int/CmsData/Artikelen/Fotos/4/0/400_900000182/400_900000182_main_or_1.jpg</t>
  </si>
  <si>
    <t>https://www.heutink.com/int/CmsData/Artikelen/Fotos/4/0/400_900000183/400_900000183_main_or_1.jpg</t>
  </si>
  <si>
    <t>https://www.heutink.com/int/CmsData/Artikelen/Fotos/4/0/400_900000184/400_900000184_main_or_1.jpg</t>
  </si>
  <si>
    <t>https://www.heutink.com/int/CmsData/Artikelen/Fotos/4/0/400_900000185/400_900000185_main_or_1.jpg</t>
  </si>
  <si>
    <t>https://www.heutink.com/int/CmsData/Artikelen/Fotos/4/0/400_900000186/400_900000186_main_or_1.jpg</t>
  </si>
  <si>
    <t>https://www.heutink.com/int/CmsData/Artikelen/Fotos/4/0/400_900000187/400_900000187_main_or_1.jpg</t>
  </si>
  <si>
    <t>https://www.heutink.com/int/CmsData/Artikelen/Fotos/4/0/400_900000188/400_900000188_main_or_1.jpg</t>
  </si>
  <si>
    <t>https://www.heutink.com/int/CmsData/Artikelen/Fotos/4/0/400_900000189/400_900000189_main_or_1.jpg</t>
  </si>
  <si>
    <t>https://www.heutink.com/int/CmsData/Artikelen/Fotos/4/0/400_900000192/400_900000192_main_or_1.jpg</t>
  </si>
  <si>
    <t>https://www.heutink.com/int/CmsData/Artikelen/Fotos/4/0/400_900000193/400_900000193_main_or_1.jpg</t>
  </si>
  <si>
    <t>https://www.heutink.com/int/CmsData/Artikelen/Fotos/4/0/400_900000194/400_900000194_main_or_1.jpg</t>
  </si>
  <si>
    <t>https://www.heutink.com/int/CmsData/Artikelen/Fotos/4/0/400_900000195/400_900000195_main_or_1.jpg</t>
  </si>
  <si>
    <t>https://www.heutink.com/int/CmsData/Artikelen/Fotos/4/0/400_900000196/400_900000196_main_or_1.jpg</t>
  </si>
  <si>
    <t>https://www.heutink.com/int/CmsData/Artikelen/Fotos/4/0/400_900000197/400_900000197_main_or_1.jpg</t>
  </si>
  <si>
    <t>https://www.heutink.com/int/CmsData/Artikelen/Fotos/4/0/400_900000198/400_900000198_main_or_1.jpg</t>
  </si>
  <si>
    <t>https://www.heutink.com/int/CmsData/Artikelen/Fotos/4/0/400_900000199/400_900000199_main_or_1.jpg</t>
  </si>
  <si>
    <t>https://www.heutink.com/int/CmsData/Artikelen/Fotos/4/0/400_900000200/400_900000200_main_or_1.jpg</t>
  </si>
  <si>
    <t>https://www.heutink.com/int/CmsData/Artikelen/Fotos/4/0/400_900000201/400_900000201_main_or_1.jpg</t>
  </si>
  <si>
    <t>https://www.heutink.com/int/CmsData/Artikelen/Fotos/4/0/400_900000202/400_900000202_main_or_1.jpg</t>
  </si>
  <si>
    <t>https://www.heutink.com/int/CmsData/Artikelen/Fotos/4/0/400_900000203/400_900000203_main_or_1.jpg</t>
  </si>
  <si>
    <t>https://www.heutink.com/int/CmsData/Artikelen/Fotos/4/0/400_900000204/400_900000204_main_or_1.jpg</t>
  </si>
  <si>
    <t>https://www.heutink.com/int/CmsData/Artikelen/Fotos/4/0/400_900000205/400_900000205_main_or_1.jpg</t>
  </si>
  <si>
    <t>https://www.heutink.com/int/CmsData/Artikelen/Fotos/4/0/400_900000206/400_900000206_main_or_1.jpg</t>
  </si>
  <si>
    <t>https://www.heutink.com/int/CmsData/Artikelen/Fotos/4/0/400_900000207/400_900000207_main_or_1.jpg</t>
  </si>
  <si>
    <t>https://www.heutink.com/int/CmsData/Artikelen/Fotos/4/0/400_900000208/400_900000208_main_or_1.jpg</t>
  </si>
  <si>
    <t>https://www.heutink.com/int/CmsData/Artikelen/Fotos/4/0/400_900000209/400_900000209_main_or_1.jpg</t>
  </si>
  <si>
    <t>https://www.heutink.com/int/CmsData/Artikelen/Fotos/4/0/400_900000210/400_900000210_main_or_1.jpg</t>
  </si>
  <si>
    <t>https://www.heutink.com/int/CmsData/Artikelen/Fotos/4/0/400_900000211/400_900000211_main_or_1.jpg</t>
  </si>
  <si>
    <t>https://www.heutink.com/int/CmsData/Artikelen/Fotos/4/0/400_900000212/400_900000212_main_or_1.jpg</t>
  </si>
  <si>
    <t>https://www.heutink.com/int/CmsData/Artikelen/Fotos/4/0/400_900000213/400_900000213_main_or_1.jpg</t>
  </si>
  <si>
    <t>https://www.heutink.com/int/CmsData/Artikelen/Fotos/4/0/400_900000214/400_900000214_main_or_1.jpg</t>
  </si>
  <si>
    <t>https://www.heutink.com/int/CmsData/Artikelen/Fotos/4/0/400_900000215/400_900000215_main_or_1.jpg</t>
  </si>
  <si>
    <t>https://www.heutink.com/int/CmsData/Artikelen/Fotos/4/0/400_900000216/400_900000216_main_or_1.jpg</t>
  </si>
  <si>
    <t>https://www.heutink.com/int/CmsData/Artikelen/Fotos/4/0/400_900000217/400_900000217_main_or_1.jpg</t>
  </si>
  <si>
    <t>https://www.heutink.com/int/CmsData/Artikelen/Fotos/4/0/400_900000218/400_900000218_main_or_1.jpg</t>
  </si>
  <si>
    <t>https://www.heutink.com/int/CmsData/Artikelen/Fotos/4/0/400_900000219/400_900000219_main_or_1.jpg</t>
  </si>
  <si>
    <t>https://www.heutink.com/int/CmsData/Artikelen/Fotos/4/0/400_900000220/400_900000220_main_or_1.jpg</t>
  </si>
  <si>
    <t>https://www.heutink.com/int/CmsData/Artikelen/Fotos/4/0/400_900000221/400_900000221_main_or_1.jpg</t>
  </si>
  <si>
    <t>https://www.heutink.com/int/CmsData/Artikelen/Fotos/4/0/400_900000222/400_900000222_main_or_1.jpg</t>
  </si>
  <si>
    <t>https://www.heutink.com/int/CmsData/Artikelen/Fotos/4/0/400_900000223/400_900000223_main_or_1.jpg</t>
  </si>
  <si>
    <t>https://www.heutink.com/int/CmsData/Artikelen/Fotos/4/0/400_900000225/400_900000225_main_or_1.jpg</t>
  </si>
  <si>
    <t>https://www.heutink.com/int/CmsData/Artikelen/Fotos/4/0/400_900000226/400_900000226_main_or_1.jpg</t>
  </si>
  <si>
    <t>https://www.heutink.com/int/CmsData/Artikelen/Fotos/4/0/400_900000227/400_900000227_main_or_1.jpg</t>
  </si>
  <si>
    <t>https://www.heutink.com/int/CmsData/Artikelen/Fotos/4/0/400_900000228/400_900000228_main_or_1.jpg</t>
  </si>
  <si>
    <t>https://www.heutink.com/int/CmsData/Artikelen/Fotos/4/0/400_900000229/400_900000229_main_or_1.jpg</t>
  </si>
  <si>
    <t>https://www.heutink.com/int/CmsData/Artikelen/Fotos/4/0/400_900000230/400_900000230_main_or_1.jpg</t>
  </si>
  <si>
    <t>https://www.heutink.com/int/CmsData/Artikelen/Fotos/4/0/400_900000231/400_900000231_main_or_1.jpg</t>
  </si>
  <si>
    <t>https://www.heutink.com/int/CmsData/Artikelen/Fotos/4/0/400_900000232/400_900000232_main_or_1.jpg</t>
  </si>
  <si>
    <t>https://www.heutink.com/int/CmsData/Artikelen/Fotos/4/0/400_900000233/400_900000233_main_or_1.jpg</t>
  </si>
  <si>
    <t>https://www.heutink.com/int/CmsData/Artikelen/Fotos/4/0/400_900000234/400_900000234_main_or_1.jpg</t>
  </si>
  <si>
    <t>https://www.heutink.com/int/CmsData/Artikelen/Fotos/4/0/400_900000235/400_900000235_main_or_1.jpg</t>
  </si>
  <si>
    <t>https://www.heutink.com/int/CmsData/Artikelen/Fotos/4/0/400_900000236/400_900000236_main_or_1.jpg</t>
  </si>
  <si>
    <t>https://www.heutink.com/int/CmsData/Artikelen/Fotos/4/0/400_900000237/400_900000237_main_or_1.jpg</t>
  </si>
  <si>
    <t>https://www.heutink.com/int/CmsData/Artikelen/Fotos/4/0/400_900000238/400_900000238_main_or_1.jpg</t>
  </si>
  <si>
    <t>https://www.heutink.com/int/CmsData/Artikelen/Fotos/4/0/400_900000239/400_900000239_main_or_1.jpg</t>
  </si>
  <si>
    <t>https://www.heutink.com/int/CmsData/Artikelen/Fotos/4/0/400_900000240/400_900000240_main_or_1.jpg</t>
  </si>
  <si>
    <t>https://www.heutink.com/int/CmsData/Artikelen/Fotos/4/0/400_900000241/400_900000241_main_or_1.jpg</t>
  </si>
  <si>
    <t>https://www.heutink.com/int/CmsData/Artikelen/Fotos/4/0/400_900000243/400_900000243_main_or_1.jpg</t>
  </si>
  <si>
    <t>https://www.heutink.com/int/CmsData/Artikelen/Fotos/4/0/400_900000244/400_900000244_main_or_1.jpg</t>
  </si>
  <si>
    <t>https://www.heutink.com/int/CmsData/Artikelen/Fotos/4/0/400_900000245/400_900000245_main_or_1.jpg</t>
  </si>
  <si>
    <t>https://www.heutink.com/int/CmsData/Artikelen/Fotos/4/0/400_900000246/400_900000246_main_or_1.jpg</t>
  </si>
  <si>
    <t>https://www.heutink.com/int/CmsData/Artikelen/Fotos/4/0/400_900000247/400_900000247_main_or_1.jpg</t>
  </si>
  <si>
    <t>https://www.heutink.com/int/CmsData/Artikelen/Fotos/4/0/400_900000248/400_900000248_main_or_1.jpg</t>
  </si>
  <si>
    <t>https://www.heutink.com/int/CmsData/Artikelen/Fotos/4/0/400_900000249/400_900000249_main_or_1.jpg</t>
  </si>
  <si>
    <t>https://www.heutink.com/int/CmsData/Artikelen/Fotos/4/0/400_900000250/400_900000250_main_or_1.jpg</t>
  </si>
  <si>
    <t>https://www.heutink.com/int/CmsData/Artikelen/Fotos/4/0/400_900000251/400_900000251_main_or_1.jpg</t>
  </si>
  <si>
    <t>https://www.heutink.com/int/CmsData/Artikelen/Fotos/4/0/400_900000252/400_900000252_main_or_1.jpg</t>
  </si>
  <si>
    <t>https://www.heutink.com/int/CmsData/Artikelen/Fotos/4/0/400_900000253/400_900000253_main_or_1.jpg</t>
  </si>
  <si>
    <t>https://www.heutink.com/int/CmsData/Artikelen/Fotos/4/0/400_900000254/400_900000254_main_or_1.jpg</t>
  </si>
  <si>
    <t>https://www.heutink.com/int/CmsData/Artikelen/Fotos/4/0/400_900000255/400_900000255_main_or_1.jpg</t>
  </si>
  <si>
    <t>https://www.heutink.com/int/CmsData/Artikelen/Fotos/4/0/400_900000256/400_900000256_main_or_1.jpg</t>
  </si>
  <si>
    <t>https://www.heutink.com/int/CmsData/Artikelen/Fotos/4/0/400_900000257/400_900000257_main_or_1.jpg</t>
  </si>
  <si>
    <t>https://www.heutink.com/int/CmsData/Artikelen/Fotos/4/0/400_900000258/400_900000258_main_or_1.jpg</t>
  </si>
  <si>
    <t>https://www.heutink.com/int/CmsData/Artikelen/Fotos/4/0/400_900000259/400_900000259_main_or_1.jpg</t>
  </si>
  <si>
    <t>https://www.heutink.com/int/CmsData/Artikelen/Fotos/4/0/400_900000260/400_900000260_main_or_1.jpg</t>
  </si>
  <si>
    <t>https://www.heutink.com/int/CmsData/Artikelen/Fotos/4/0/400_900000261/400_900000261_main_or_1.jpg</t>
  </si>
  <si>
    <t>https://www.heutink.com/int/CmsData/Artikelen/Fotos/4/0/400_900000262/400_900000262_main_or_1.jpg</t>
  </si>
  <si>
    <t>https://www.heutink.com/int/CmsData/Artikelen/Fotos/4/0/400_900000263/400_900000263_main_or_1.jpg</t>
  </si>
  <si>
    <t>https://www.heutink.com/int/CmsData/Artikelen/Fotos/4/0/400_900000264/400_900000264_main_or_1.jpg</t>
  </si>
  <si>
    <t>https://www.heutink.com/int/CmsData/Artikelen/Fotos/4/0/400_900000265/400_900000265_main_or_1.jpg</t>
  </si>
  <si>
    <t>https://www.heutink.com/int/CmsData/Artikelen/Fotos/4/0/400_900000266/400_900000266_main_or_1.jpg</t>
  </si>
  <si>
    <t>https://www.heutink.com/int/CmsData/Artikelen/Fotos/4/0/400_900000267/400_900000267_main_or_1.jpg</t>
  </si>
  <si>
    <t>https://www.heutink.com/int/CmsData/Artikelen/Fotos/4/0/400_900000268/400_900000268_main_or_1.jpg</t>
  </si>
  <si>
    <t>https://www.heutink.com/int/CmsData/Artikelen/Fotos/4/0/400_900000269/400_900000269_main_or_1.jpg</t>
  </si>
  <si>
    <t>https://www.heutink.com/int/CmsData/Artikelen/Fotos/4/0/400_900000270/400_900000270_main_or_1.jpg</t>
  </si>
  <si>
    <t>https://www.heutink.com/int/CmsData/Artikelen/Fotos/4/0/400_900000271/400_900000271_main_or_1.jpg</t>
  </si>
  <si>
    <t>https://www.heutink.com/int/CmsData/Artikelen/Fotos/4/0/400_900000272/400_900000272_main_or_1.jpg</t>
  </si>
  <si>
    <t>https://www.heutink.com/int/CmsData/Artikelen/Fotos/4/0/400_900000273/400_900000273_main_or_1.jpg</t>
  </si>
  <si>
    <t>https://www.heutink.com/int/CmsData/Artikelen/Fotos/4/0/400_900000274/400_900000274_main_or_1.jpg</t>
  </si>
  <si>
    <t>https://www.heutink.com/int/CmsData/Artikelen/Fotos/4/0/400_900000275/400_900000275_main_or_1.jpg</t>
  </si>
  <si>
    <t>https://www.heutink.com/int/CmsData/Artikelen/Fotos/4/0/400_900000276/400_900000276_main_or_1.jpg</t>
  </si>
  <si>
    <t>https://www.heutink.com/int/CmsData/Artikelen/Fotos/4/0/400_900000277/400_900000277_main_or_1.jpg</t>
  </si>
  <si>
    <t>https://www.heutink.com/int/CmsData/Artikelen/Fotos/4/0/400_900000278/400_900000278_main_or_1.jpg</t>
  </si>
  <si>
    <t>https://www.heutink.com/int/CmsData/Artikelen/Fotos/4/0/400_900000279/400_900000279_main_or_1.jpg</t>
  </si>
  <si>
    <t>https://www.heutink.com/int/CmsData/Artikelen/Fotos/4/0/400_900000280/400_900000280_main_or_1.jpg</t>
  </si>
  <si>
    <t>https://www.heutink.com/int/CmsData/Artikelen/Fotos/4/0/400_900000282/400_900000282_main_or_1.jpg</t>
  </si>
  <si>
    <t>https://www.heutink.com/int/CmsData/Artikelen/Fotos/4/0/400_900000283/400_900000283_main_or_1.jpg</t>
  </si>
  <si>
    <t>https://www.heutink.com/int/CmsData/Artikelen/Fotos/4/0/400_900000284/400_900000284_main_or_1.jpg</t>
  </si>
  <si>
    <t>https://www.heutink.com/int/CmsData/Artikelen/Fotos/4/0/400_900000285/400_900000285_main_or_1.jpg</t>
  </si>
  <si>
    <t>https://www.heutink.com/int/CmsData/Artikelen/Fotos/4/0/400_900000286/400_900000286_main_or_1.jpg</t>
  </si>
  <si>
    <t>https://www.heutink.com/int/CmsData/Artikelen/Fotos/4/0/400_900000287/400_900000287_main_or_1.jpg</t>
  </si>
  <si>
    <t>https://www.heutink.com/int/CmsData/Artikelen/Fotos/4/0/400_900000288/400_900000288_main_or_1.jpg</t>
  </si>
  <si>
    <t>https://www.heutink.com/int/CmsData/Artikelen/Fotos/4/0/400_900000289/400_900000289_main_or_1.jpg</t>
  </si>
  <si>
    <t>https://www.heutink.com/int/CmsData/Artikelen/Fotos/4/0/400_900000290/400_900000290_main_or_1.jpg</t>
  </si>
  <si>
    <t>https://www.heutink.com/int/CmsData/Artikelen/Fotos/4/0/400_900000291/400_900000291_main_or_1.jpg</t>
  </si>
  <si>
    <t>https://www.heutink.com/int/CmsData/Artikelen/Fotos/4/0/400_900000292/400_900000292_main_or_1.jpg</t>
  </si>
  <si>
    <t>https://www.heutink.com/int/CmsData/Artikelen/Fotos/4/0/400_900000293/400_900000293_main_or_1.jpg</t>
  </si>
  <si>
    <t>https://www.heutink.com/int/CmsData/Artikelen/Fotos/4/0/400_900000294/400_900000294_main_or_1.jpg</t>
  </si>
  <si>
    <t>https://www.heutink.com/int/CmsData/Artikelen/Fotos/4/0/400_900000296/400_900000296_main_or_1.jpg</t>
  </si>
  <si>
    <t>https://www.heutink.com/int/CmsData/Artikelen/Fotos/4/0/400_900000298/400_900000298_main_or_1.jpg</t>
  </si>
  <si>
    <t>https://www.heutink.com/int/CmsData/Artikelen/Fotos/4/0/400_900000303/400_900000303_main_or_1.jpg</t>
  </si>
  <si>
    <t>https://www.heutink.com/int/CmsData/Artikelen/Fotos/4/0/400_900000304/400_900000304_main_or_1.jpg</t>
  </si>
  <si>
    <t>https://www.heutink.com/int/CmsData/Artikelen/Fotos/4/0/400_900000307/400_900000307_main_or_1.jpg</t>
  </si>
  <si>
    <t>https://www.heutink.com/int/CmsData/Artikelen/Fotos/4/0/400_900000308/400_900000308_main_or_1.jpg</t>
  </si>
  <si>
    <t>https://www.heutink.com/int/CmsData/Artikelen/Fotos/4/0/400_900000309/400_900000309_main_or_1.jpg</t>
  </si>
  <si>
    <t>https://www.heutink.com/int/CmsData/Artikelen/Fotos/4/0/400_900000310/400_900000310_main_or_1.jpg</t>
  </si>
  <si>
    <t>https://www.heutink.com/int/CmsData/Artikelen/Fotos/4/0/400_900000313/400_900000313_main_or_1.jpg</t>
  </si>
  <si>
    <t>https://www.heutink.com/int/CmsData/Artikelen/Fotos/4/0/400_900000314/400_900000314_main_or_1.jpg</t>
  </si>
  <si>
    <t>https://www.heutink.com/int/CmsData/Artikelen/Fotos/4/0/400_900000315/400_900000315_main_or_1.jpg</t>
  </si>
  <si>
    <t>https://www.heutink.com/int/CmsData/Artikelen/Fotos/4/0/400_900000316/400_900000316_main_or_1.jpg</t>
  </si>
  <si>
    <t>https://www.heutink.com/int/CmsData/Artikelen/Fotos/4/0/400_900000317/400_900000317_main_or_1.jpg</t>
  </si>
  <si>
    <t>https://www.heutink.com/int/CmsData/Artikelen/Fotos/4/0/400_900000318/400_900000318_main_or_1.jpg</t>
  </si>
  <si>
    <t>https://www.heutink.com/int/CmsData/Artikelen/Fotos/4/0/400_900000319/400_900000319_main_or_1.jpg</t>
  </si>
  <si>
    <t>https://www.heutink.com/int/CmsData/Artikelen/Fotos/4/0/400_900000320/400_900000320_main_or_1.jpg</t>
  </si>
  <si>
    <t>https://www.heutink.com/int/CmsData/Artikelen/Fotos/4/0/400_900000321/400_900000321_main_or_1.jpg</t>
  </si>
  <si>
    <t>https://www.heutink.com/int/CmsData/Artikelen/Fotos/4/0/400_900000322/400_900000322_main_or_1.jpg</t>
  </si>
  <si>
    <t>https://www.heutink.com/int/CmsData/Artikelen/Fotos/4/0/400_900000323/400_900000323_main_or_1.jpg</t>
  </si>
  <si>
    <t>https://www.heutink.com/int/CmsData/Artikelen/Fotos/4/0/400_900000324/400_900000324_main_or_1.jpg</t>
  </si>
  <si>
    <t>https://www.heutink.com/int/CmsData/Artikelen/Fotos/4/0/400_900000325/400_900000325_main_or_1.jpg</t>
  </si>
  <si>
    <t>https://www.heutink.com/int/CmsData/Artikelen/Fotos/4/0/400_900000326/400_900000326_main_or_1.jpg</t>
  </si>
  <si>
    <t>https://www.heutink.com/int/CmsData/Artikelen/Fotos/4/0/400_900000331/400_900000331_main_or_1.jpg</t>
  </si>
  <si>
    <t>https://www.heutink.com/int/CmsData/Artikelen/Fotos/4/0/400_900000332/400_900000332_main_or_1.jpg</t>
  </si>
  <si>
    <t>https://www.heutink.com/int/CmsData/Artikelen/Fotos/4/0/400_900000333/400_900000333_main_or_1.jpg</t>
  </si>
  <si>
    <t>https://www.heutink.com/int/CmsData/Artikelen/Fotos/4/0/400_900000334/400_900000334_main_or_1.jpg</t>
  </si>
  <si>
    <t>https://www.heutink.com/int/CmsData/Artikelen/Fotos/4/0/400_900000335/400_900000335_main_or_1.jpg</t>
  </si>
  <si>
    <t>https://www.heutink.com/int/CmsData/Artikelen/Fotos/4/0/400_900000336/400_900000336_main_or_1.jpg</t>
  </si>
  <si>
    <t>https://www.heutink.com/int/CmsData/Artikelen/Fotos/4/0/400_900000337/400_900000337_main_or_1.jpg</t>
  </si>
  <si>
    <t>https://www.heutink.com/int/CmsData/Artikelen/Fotos/4/0/400_900000338/400_900000338_main_or_1.jpg</t>
  </si>
  <si>
    <t>https://www.heutink.com/int/CmsData/Artikelen/Fotos/4/0/400_900000339/400_900000339_main_or_1.jpg</t>
  </si>
  <si>
    <t>https://www.heutink.com/int/CmsData/Artikelen/Fotos/4/0/400_900000340/400_900000340_main_or_1.jpg</t>
  </si>
  <si>
    <t>https://www.heutink.com/int/CmsData/Artikelen/Fotos/4/0/400_900000341/400_900000341_main_or_1.jpg</t>
  </si>
  <si>
    <t>https://www.heutink.com/int/CmsData/Artikelen/Fotos/4/0/400_900000342/400_900000342_main_or_1.jpg</t>
  </si>
  <si>
    <t>https://www.heutink.com/int/CmsData/Artikelen/Fotos/4/0/400_900000343/400_900000343_main_or_1.jpg</t>
  </si>
  <si>
    <t>https://www.heutink.com/int/CmsData/Artikelen/Fotos/4/0/400_900000344/400_900000344_main_or_1.jpg</t>
  </si>
  <si>
    <t>https://www.heutink.com/int/CmsData/Artikelen/Fotos/4/0/400_900000345/400_900000345_main_or_1.jpg</t>
  </si>
  <si>
    <t>https://www.heutink.com/int/CmsData/Artikelen/Fotos/4/0/400_900000346/400_900000346_main_or_1.jpg</t>
  </si>
  <si>
    <t>https://www.heutink.com/int/CmsData/Artikelen/Fotos/4/0/400_900000347/400_900000347_main_or_1.jpg</t>
  </si>
  <si>
    <t>https://www.heutink.com/int/CmsData/Artikelen/Fotos/4/0/400_900000348/400_900000348_main_or_1.jpg</t>
  </si>
  <si>
    <t>https://www.heutink.com/int/CmsData/Artikelen/Fotos/4/0/400_900000349/400_900000349_main_or_1.jpg</t>
  </si>
  <si>
    <t>https://www.heutink.com/int/CmsData/Artikelen/Fotos/4/0/400_900000350/400_900000350_main_or_1.jpg</t>
  </si>
  <si>
    <t>https://www.heutink.com/int/CmsData/Artikelen/Fotos/4/0/400_900000351/400_900000351_main_or_1.jpg</t>
  </si>
  <si>
    <t>https://www.heutink.com/int/CmsData/Artikelen/Fotos/4/0/400_900000352/400_900000352_main_or_1.jpg</t>
  </si>
  <si>
    <t>https://www.heutink.com/int/CmsData/Artikelen/Fotos/4/0/400_900000353/400_900000353_main_or_1.jpg</t>
  </si>
  <si>
    <t>https://www.heutink.com/int/CmsData/Artikelen/Fotos/4/0/400_900000354/400_900000354_main_or_1.jpg</t>
  </si>
  <si>
    <t>https://www.heutink.com/int/CmsData/Artikelen/Fotos/4/0/400_900000355/400_900000355_main_or_1.jpg</t>
  </si>
  <si>
    <t>https://www.heutink.com/int/CmsData/Artikelen/Fotos/4/0/400_900000356/400_900000356_main_or_1.jpg</t>
  </si>
  <si>
    <t>https://www.heutink.com/int/CmsData/Artikelen/Fotos/4/0/400_900000357/400_900000357_main_or_1.jpg</t>
  </si>
  <si>
    <t>https://www.heutink.com/int/CmsData/Artikelen/Fotos/4/0/400_900000358/400_900000358_main_or_1.jpg</t>
  </si>
  <si>
    <t>https://www.heutink.com/int/CmsData/Artikelen/Fotos/4/0/400_900000370/400_900000370_main_or_1.jpg</t>
  </si>
  <si>
    <t>https://www.heutink.com/int/CmsData/Artikelen/Fotos/4/0/400_900000371/400_900000371_main_or_1.jpg</t>
  </si>
  <si>
    <t>https://www.heutink.com/int/CmsData/Artikelen/Fotos/4/0/400_900000372/400_900000372_main_or_1.jpg</t>
  </si>
  <si>
    <t>https://www.heutink.com/int/CmsData/Artikelen/Fotos/4/0/400_900000427/400_900000427_main_or_1.jpg</t>
  </si>
  <si>
    <t>https://www.heutink.com/int/CmsData/Artikelen/Fotos/4/0/400_900000428/400_900000428_main_or_1.jpg</t>
  </si>
  <si>
    <t>https://www.heutink.com/int/CmsData/Artikelen/Fotos/4/0/400_900000429/400_900000429_main_or_1.jpg</t>
  </si>
  <si>
    <t>https://www.heutink.com/int/CmsData/Artikelen/Fotos/4/0/400_900000431/400_900000431_main_or_1.jpg</t>
  </si>
  <si>
    <t>https://www.heutink.com/int/CmsData/Artikelen/Fotos/4/0/400_900000432/400_900000432_main_or_1.jpg</t>
  </si>
  <si>
    <t>https://www.heutink.com/int/CmsData/Artikelen/Fotos/4/0/400_900000433/400_900000433_main_or_1.jpg</t>
  </si>
  <si>
    <t>https://www.heutink.com/int/CmsData/Artikelen/Fotos/4/0/400_900000434/400_900000434_main_or_1.jpg</t>
  </si>
  <si>
    <t>https://www.heutink.com/int/CmsData/Artikelen/Fotos/4/0/400_E006700/400_E006700_main_or_1.jpg</t>
  </si>
  <si>
    <t>https://www.heutink.com/int/CmsData/Artikelen/Fotos/4/0/400_E006701/400_E006701_main_or_1.jpg</t>
  </si>
  <si>
    <t>https://www.heutink.com/int/CmsData/Artikelen/Fotos/4/0/400_E006702/400_E006702_main_or_1.jpg</t>
  </si>
  <si>
    <t>https://www.heutink.com/int/CmsData/Artikelen/Fotos/4/0/400_E006706/400_E006706_main_or_1.jpg</t>
  </si>
  <si>
    <t>https://www.heutink.com/int/CmsData/Artikelen/Fotos/4/0/400_E006707/400_E006707_main_or_1.jpg</t>
  </si>
  <si>
    <t>https://www.heutink.com/int/CmsData/Artikelen/Fotos/4/0/400_E006708/400_E006708_main_or_1.jpg</t>
  </si>
  <si>
    <t>https://www.heutink.com/int/CmsData/Artikelen/Fotos/4/0/400_E009137/400_E009137_main_or_1.jpg</t>
  </si>
  <si>
    <t>https://www.heutink.com/int/CmsData/Artikelen/Fotos/4/0/400_E009203/400_E009203_main_or_1.jpg</t>
  </si>
  <si>
    <t>https://www.heutink.com/int/CmsData/Artikelen/Fotos/4/0/400_E009400/400_E009400_main_or_1.jpg</t>
  </si>
  <si>
    <t>https://www.heutink.com/int/CmsData/Artikelen/Fotos/4/0/400_E009402/400_E009402_main_or_1.jpg</t>
  </si>
  <si>
    <t>https://www.heutink.com/int/CmsData/Artikelen/Fotos/4/0/400_E009403/400_E009403_main_or_1.jpg</t>
  </si>
  <si>
    <t>https://www.heutink.com/int/CmsData/Artikelen/Fotos/4/0/400_E009415/400_E009415_main_or_1.jpg</t>
  </si>
  <si>
    <t>https://www.heutink.com/int/CmsData/Artikelen/Fotos/4/0/400_E009418/400_E009418_main_or_1.jpg</t>
  </si>
  <si>
    <t>https://www.heutink.com/int/CmsData/Artikelen/Fotos/4/0/400_E035066/400_E035066_main_or_1.jpg</t>
  </si>
  <si>
    <t>https://www.heutink.com/int/CmsData/Artikelen/Fotos/4/0/400_E036094/400_E036094_main_or_1.jpg</t>
  </si>
  <si>
    <t>https://www.heutink.com/int/CmsData/Artikelen/Fotos/4/0/400_E036220/400_E036220_main_or_1.jpg</t>
  </si>
  <si>
    <t>https://www.heutink.com/int/CmsData/Artikelen/Fotos/4/0/400_E095023/400_E095023_main_or_1.jpg</t>
  </si>
  <si>
    <t>https://www.heutink.com/int/CmsData/Artikelen/Fotos/4/0/400_E095024/400_E095024_main_or_1.jpg</t>
  </si>
  <si>
    <t>https://www.heutink.com/int/CmsData/Artikelen/Fotos/4/0/400_E095025/400_E095025_main_or_1.jpg</t>
  </si>
  <si>
    <t>https://www.heutink.com/int/CmsData/Artikelen/Fotos/4/0/400_E095031/400_E095031_main_or_1.jpg</t>
  </si>
  <si>
    <t>https://www.heutink.com/int/CmsData/Artikelen/Fotos/4/0/400_E095060/400_E095060_main_or_1.jpg</t>
  </si>
  <si>
    <t>https://www.heutink.com/int/CmsData/Artikelen/Fotos/4/0/400_E095061/400_E095061_main_or_1.jpg</t>
  </si>
  <si>
    <t>https://www.heutink.com/int/CmsData/Artikelen/Fotos/4/0/400_E095065/400_E095065_main_or_1.jpg</t>
  </si>
  <si>
    <t>https://www.heutink.com/int/CmsData/Artikelen/Fotos/4/0/400_E095066/400_E095066_main_or_1.jpg</t>
  </si>
  <si>
    <t>https://www.heutink.com/int/CmsData/Artikelen/Fotos/4/0/400_E106065/400_E106065_main_or_1.jpg</t>
  </si>
  <si>
    <t>https://www.heutink.com/int/CmsData/Artikelen/Fotos/4/0/400_E136010/400_E136010_main_or_1.jpg</t>
  </si>
  <si>
    <t>https://www.heutink.com/int/CmsData/Artikelen/Fotos/4/0/400_E136011/400_E136011_main_or_1.jpg</t>
  </si>
  <si>
    <t>https://www.heutink.com/int/CmsData/Artikelen/Fotos/4/0/400_E136013/400_E136013_main_or_1.jpg</t>
  </si>
  <si>
    <t>https://www.heutink.com/int/CmsData/Artikelen/Fotos/4/0/400_E512052/400_E512052_main_or_1.jpg</t>
  </si>
  <si>
    <t>https://www.heutink.com/int/CmsData/Artikelen/Fotos/4/0/400_E512090/400_E512090_main_or_1.jpg</t>
  </si>
  <si>
    <t>https://www.heutink.com/int/CmsData/Artikelen/Fotos/4/0/400_E512091/400_E512091_main_or_1.jpg</t>
  </si>
  <si>
    <t>https://www.heutink.com/int/CmsData/Artikelen/Fotos/4/0/400_E512092/400_E512092_main_or_1.jpg</t>
  </si>
  <si>
    <t>https://www.heutink.com/int/CmsData/Artikelen/Fotos/4/0/400_E522017/400_E522017_main_or_1.jpg</t>
  </si>
  <si>
    <t>https://www.heutink.com/int/CmsData/Artikelen/Fotos/4/0/400_E522018/400_E522018_main_or_1.jpg</t>
  </si>
  <si>
    <t>https://www.heutink.com/int/CmsData/Artikelen/Fotos/4/0/400_E522019/400_E522019_main_or_1.jpg</t>
  </si>
  <si>
    <t>https://www.heutink.com/int/CmsData/Artikelen/Fotos/4/0/400_E522020/400_E522020_main_or_1.jpg</t>
  </si>
  <si>
    <t>https://www.heutink.com/int/CmsData/Artikelen/Fotos/4/0/400_E522033/400_E522033_main_or_1.jpg</t>
  </si>
  <si>
    <t>https://www.heutink.com/int/CmsData/Artikelen/Fotos/4/0/400_E522036/400_E522036_main_or_1.jpg</t>
  </si>
  <si>
    <t>https://www.heutink.com/int/CmsData/Artikelen/Fotos/4/0/400_E522040/400_E522040_main_or_1.jpg</t>
  </si>
  <si>
    <t>https://www.heutink.com/int/CmsData/Artikelen/Fotos/4/0/400_E522046/400_E522046_main_or_1.jpg</t>
  </si>
  <si>
    <t>https://www.heutink.com/int/CmsData/Artikelen/Fotos/4/0/400_E522053/400_E522053_main_or_1.jpg</t>
  </si>
  <si>
    <t>https://www.heutink.com/int/CmsData/Artikelen/Fotos/4/0/400_E522054/400_E522054_main_or_1.jpg</t>
  </si>
  <si>
    <t>https://www.heutink.com/int/CmsData/Artikelen/Fotos/4/0/400_E522056/400_E522056_main_or_1.jpg</t>
  </si>
  <si>
    <t>https://www.heutink.com/int/CmsData/Artikelen/Fotos/4/0/400_E522057/400_E522057_main_or_1.jpg</t>
  </si>
  <si>
    <t>https://www.heutink.com/int/CmsData/Artikelen/Fotos/4/0/400_E522060/400_E522060_main_or_1.jpg</t>
  </si>
  <si>
    <t>https://www.heutink.com/int/CmsData/Artikelen/Fotos/4/0/400_E522062/400_E522062_main_or_1.jpg</t>
  </si>
  <si>
    <t>https://www.heutink.com/int/CmsData/Artikelen/Fotos/4/0/400_E522064/400_E522064_main_or_1.jpg</t>
  </si>
  <si>
    <t>https://www.heutink.com/int/CmsData/Artikelen/Fotos/4/0/400_E522067/400_E522067_main_or_1.jpg</t>
  </si>
  <si>
    <t>https://www.heutink.com/int/CmsData/Artikelen/Fotos/4/0/400_E522068/400_E522068_main_or_1.jpg</t>
  </si>
  <si>
    <t>https://www.heutink.com/int/CmsData/Artikelen/Fotos/4/0/400_E522069/400_E522069_main_or_1.jpg</t>
  </si>
  <si>
    <t>https://www.heutink.com/int/CmsData/Artikelen/Fotos/4/0/400_E522070/400_E522070_main_or_1.jpg</t>
  </si>
  <si>
    <t>https://www.heutink.com/int/CmsData/Artikelen/Fotos/4/0/400_E522071/400_E522071_main_or_1.jpg</t>
  </si>
  <si>
    <t>https://www.heutink.com/int/CmsData/Artikelen/Fotos/4/0/400_E522072/400_E522072_main_or_1.jpg</t>
  </si>
  <si>
    <t>https://www.heutink.com/int/CmsData/Artikelen/Fotos/4/0/400_E522073/400_E522073_main_or_1.jpg</t>
  </si>
  <si>
    <t>https://www.heutink.com/int/CmsData/Artikelen/Fotos/4/0/400_E522074/400_E522074_main_or_1.jpg</t>
  </si>
  <si>
    <t>https://www.heutink.com/int/CmsData/Artikelen/Fotos/4/0/400_E522075/400_E522075_main_or_1.jpg</t>
  </si>
  <si>
    <t>https://www.heutink.com/int/CmsData/Artikelen/Fotos/4/0/400_E522076/400_E522076_main_or_1.jpg</t>
  </si>
  <si>
    <t>https://www.heutink.com/int/CmsData/Artikelen/Fotos/4/0/400_E522083/400_E522083_main_or_1.jpg</t>
  </si>
  <si>
    <t>https://www.heutink.com/int/CmsData/Artikelen/Fotos/4/0/400_E522091/400_E522091_main_or_1.jpg</t>
  </si>
  <si>
    <t>https://www.heutink.com/int/CmsData/Artikelen/Fotos/4/0/400_E522102/400_E522102_main_or_1.jpg</t>
  </si>
  <si>
    <t>https://www.heutink.com/int/CmsData/Artikelen/Fotos/4/0/400_E522112/400_E522112_main_or_1.jpg</t>
  </si>
  <si>
    <t>https://www.heutink.com/int/CmsData/Artikelen/Fotos/4/0/400_E522115/400_E522115_main_or_1.jpg</t>
  </si>
  <si>
    <t>https://www.heutink.com/int/CmsData/Artikelen/Fotos/4/0/400_E522116/400_E522116_main_or_1.jpg</t>
  </si>
  <si>
    <t>https://www.heutink.com/int/CmsData/Artikelen/Fotos/4/0/400_E522122/400_E522122_main_or_1.jpg</t>
  </si>
  <si>
    <t>https://www.heutink.com/int/CmsData/Artikelen/Fotos/4/0/400_E522147/400_E522147_main_or_1.jpg</t>
  </si>
  <si>
    <t>https://www.heutink.com/int/CmsData/Artikelen/Fotos/4/0/400_E522152/400_E522152_main_or_1.jpg</t>
  </si>
  <si>
    <t>https://www.heutink.com/int/CmsData/Artikelen/Fotos/4/0/400_E522172/400_E522172_main_or_1.jpg</t>
  </si>
  <si>
    <t>https://www.heutink.com/int/CmsData/Artikelen/Fotos/4/0/400_E522176/400_E522176_main_or_1.jpg</t>
  </si>
  <si>
    <t>https://www.heutink.com/int/CmsData/Artikelen/Fotos/4/0/400_E522177/400_E522177_main_or_1.jpg</t>
  </si>
  <si>
    <t>https://www.heutink.com/int/CmsData/Artikelen/Fotos/4/0/400_E522182/400_E522182_main_or_1.jpg</t>
  </si>
  <si>
    <t>https://www.heutink.com/int/CmsData/Artikelen/Fotos/4/0/400_E522185/400_E522185_main_or_1.jpg</t>
  </si>
  <si>
    <t>https://www.heutink.com/int/CmsData/Artikelen/Fotos/4/0/400_E522186/400_E522186_main_or_1.jpg</t>
  </si>
  <si>
    <t>https://www.heutink.com/int/CmsData/Artikelen/Fotos/4/0/400_E522188/400_E522188_main_or_1.jpg</t>
  </si>
  <si>
    <t>https://www.heutink.com/int/CmsData/Artikelen/Fotos/4/0/400_E522192/400_E522192_main_or_1.jpg</t>
  </si>
  <si>
    <t>https://www.heutink.com/int/CmsData/Artikelen/Fotos/4/0/400_E522194/400_E522194_main_or_1.jpg</t>
  </si>
  <si>
    <t>https://www.heutink.com/int/CmsData/Artikelen/Fotos/4/0/400_E522224/400_E522224_main_or_1.jpg</t>
  </si>
  <si>
    <t>https://www.heutink.com/int/CmsData/Artikelen/Fotos/4/0/400_E522227/400_E522227_main_or_1.jpg</t>
  </si>
  <si>
    <t>https://www.heutink.com/int/CmsData/Artikelen/Fotos/4/0/400_E522231/400_E522231_main_or_1.jpg</t>
  </si>
  <si>
    <t>https://www.heutink.com/int/CmsData/Artikelen/Fotos/4/0/400_E522232/400_E522232_main_or_1.jpg</t>
  </si>
  <si>
    <t>https://www.heutink.com/int/CmsData/Artikelen/Fotos/4/0/400_E522234/400_E522234_main_or_1.jpg</t>
  </si>
  <si>
    <t>https://www.heutink.com/int/CmsData/Artikelen/Fotos/4/0/400_E522236/400_E522236_main_or_1.jpg</t>
  </si>
  <si>
    <t>https://www.heutink.com/int/CmsData/Artikelen/Fotos/4/0/400_E522276/400_E522276_main_or_1.jpg</t>
  </si>
  <si>
    <t>https://www.heutink.com/int/CmsData/Artikelen/Fotos/4/0/400_E522277/400_E522277_main_or_1.jpg</t>
  </si>
  <si>
    <t>https://www.heutink.com/int/CmsData/Artikelen/Fotos/4/0/400_E522278/400_E522278_main_or_1.jpg</t>
  </si>
  <si>
    <t>https://www.heutink.com/int/CmsData/Artikelen/Fotos/4/0/400_E522279/400_E522279_main_or_1.jpg</t>
  </si>
  <si>
    <t>https://www.heutink.com/int/CmsData/Artikelen/Fotos/4/0/400_E522280/400_E522280_main_or_1.jpg</t>
  </si>
  <si>
    <t>https://www.heutink.com/int/CmsData/Artikelen/Fotos/4/0/400_E522281/400_E522281_main_or_1.jpg</t>
  </si>
  <si>
    <t>https://www.heutink.com/int/CmsData/Artikelen/Fotos/4/0/400_E522282/400_E522282_main_or_1.jpg</t>
  </si>
  <si>
    <t>https://www.heutink.com/int/CmsData/Artikelen/Fotos/4/0/400_E522283/400_E522283_main_or_1.jpg</t>
  </si>
  <si>
    <t>https://www.heutink.com/int/CmsData/Artikelen/Fotos/4/0/400_E522325/400_E522325_main_or_1.jpg</t>
  </si>
  <si>
    <t>https://www.heutink.com/int/CmsData/Artikelen/Fotos/4/0/400_E522326/400_E522326_main_or_1.jpg</t>
  </si>
  <si>
    <t>https://www.heutink.com/int/CmsData/Artikelen/Fotos/4/0/400_E522333/400_E522333_main_or_1.jpg</t>
  </si>
  <si>
    <t>https://www.heutink.com/int/CmsData/Artikelen/Fotos/4/0/400_E522335/400_E522335_main_or_1.jpg</t>
  </si>
  <si>
    <t>https://www.heutink.com/int/CmsData/Artikelen/Fotos/4/0/400_E522336/400_E522336_main_or_1.jpg</t>
  </si>
  <si>
    <t>https://www.heutink.com/int/CmsData/Artikelen/Fotos/4/0/400_E522337/400_E522337_main_or_1.jpg</t>
  </si>
  <si>
    <t>https://www.heutink.com/int/CmsData/Artikelen/Fotos/4/0/400_E522350/400_E522350_main_or_1.jpg</t>
  </si>
  <si>
    <t>https://www.heutink.com/int/CmsData/Artikelen/Fotos/4/0/400_E522355/400_E522355_main_or_1.jpg</t>
  </si>
  <si>
    <t>https://www.heutink.com/int/CmsData/Artikelen/Fotos/4/0/400_E522357/400_E522357_main_or_1.jpg</t>
  </si>
  <si>
    <t>https://www.heutink.com/int/CmsData/Artikelen/Fotos/4/0/400_E522380/400_E522380_main_or_1.jpg</t>
  </si>
  <si>
    <t>https://www.heutink.com/int/CmsData/Artikelen/Fotos/4/0/400_E522385/400_E522385_main_or_1.jpg</t>
  </si>
  <si>
    <t>https://www.heutink.com/int/CmsData/Artikelen/Fotos/4/0/400_E522391/400_E522391_main_or_1.jpg</t>
  </si>
  <si>
    <t>https://www.heutink.com/int/CmsData/Artikelen/Fotos/4/0/400_E522392/400_E522392_main_or_1.jpg</t>
  </si>
  <si>
    <t>https://www.heutink.com/int/CmsData/Artikelen/Fotos/4/0/400_E522393/400_E522393_main_or_1.jpg</t>
  </si>
  <si>
    <t>https://www.heutink.com/int/CmsData/Artikelen/Fotos/4/0/400_E522394/400_E522394_main_or_1.jpg</t>
  </si>
  <si>
    <t>https://www.heutink.com/int/CmsData/Artikelen/Fotos/4/0/400_E522401/400_E522401_main_or_1.jpg</t>
  </si>
  <si>
    <t>https://www.heutink.com/int/CmsData/Artikelen/Fotos/4/0/400_E522405/400_E522405_main_or_1.jpg</t>
  </si>
  <si>
    <t>https://www.heutink.com/int/CmsData/Artikelen/Fotos/4/0/400_E522418/400_E522418_main_or_1.jpg</t>
  </si>
  <si>
    <t>https://www.heutink.com/int/CmsData/Artikelen/Fotos/4/0/400_E522427/400_E522427_main_or_1.jpg</t>
  </si>
  <si>
    <t>https://www.heutink.com/int/CmsData/Artikelen/Fotos/4/0/400_E522428/400_E522428_main_or_1.jpg</t>
  </si>
  <si>
    <t>https://www.heutink.com/int/CmsData/Artikelen/Fotos/4/0/400_E522448/400_E522448_main_or_1.jpg</t>
  </si>
  <si>
    <t>https://www.heutink.com/int/CmsData/Artikelen/Fotos/4/0/400_E522459/400_E522459_main_or_1.jpg</t>
  </si>
  <si>
    <t>https://www.heutink.com/int/CmsData/Artikelen/Fotos/4/0/400_E522462/400_E522462_main_or_1.jpg</t>
  </si>
  <si>
    <t>https://www.heutink.com/int/CmsData/Artikelen/Fotos/4/0/400_E522472/400_E522472_main_or_1.jpg</t>
  </si>
  <si>
    <t>https://www.heutink.com/int/CmsData/Artikelen/Fotos/4/0/400_E522475/400_E522475_main_or_1.jpg</t>
  </si>
  <si>
    <t>https://www.heutink.com/int/CmsData/Artikelen/Fotos/4/0/400_E522480/400_E522480_main_or_1.jpg</t>
  </si>
  <si>
    <t>https://www.heutink.com/int/CmsData/Artikelen/Fotos/4/0/400_E522495/400_E522495_main_or_1.jpg</t>
  </si>
  <si>
    <t>https://www.heutink.com/int/CmsData/Artikelen/Fotos/4/0/400_E522496/400_E522496_main_or_1.jpg</t>
  </si>
  <si>
    <t>https://www.heutink.com/int/CmsData/Artikelen/Fotos/4/0/400_E522498/400_E522498_main_or_1.jpg</t>
  </si>
  <si>
    <t>https://www.heutink.com/int/CmsData/Artikelen/Fotos/4/0/400_E522549/400_E522549_main_or_1.jpg</t>
  </si>
  <si>
    <t>https://www.heutink.com/int/CmsData/Artikelen/Fotos/4/0/400_E522551/400_E522551_main_or_1.jpg</t>
  </si>
  <si>
    <t>https://www.heutink.com/int/CmsData/Artikelen/Fotos/4/0/400_E522552/400_E522552_main_or_1.jpg</t>
  </si>
  <si>
    <t>https://www.heutink.com/int/CmsData/Artikelen/Fotos/4/0/400_E522553/400_E522553_main_or_1.jpg</t>
  </si>
  <si>
    <t>https://www.heutink.com/int/CmsData/Artikelen/Fotos/4/0/400_E522554/400_E522554_main_or_1.jpg</t>
  </si>
  <si>
    <t>https://www.heutink.com/int/CmsData/Artikelen/Fotos/4/0/400_E522557/400_E522557_main_or_1.jpg</t>
  </si>
  <si>
    <t>https://www.heutink.com/int/CmsData/Artikelen/Fotos/4/0/400_E522570/400_E522570_main_or_1.jpg</t>
  </si>
  <si>
    <t>https://www.heutink.com/int/CmsData/Artikelen/Fotos/4/0/400_E522571/400_E522571_main_or_1.jpg</t>
  </si>
  <si>
    <t>https://www.heutink.com/int/CmsData/Artikelen/Fotos/4/0/400_E522572/400_E522572_main_or_1.jpg</t>
  </si>
  <si>
    <t>https://www.heutink.com/int/CmsData/Artikelen/Fotos/4/0/400_E522574/400_E522574_main_or_1.jpg</t>
  </si>
  <si>
    <t>https://www.heutink.com/int/CmsData/Artikelen/Fotos/4/0/400_E522576/400_E522576_main_or_1.jpg</t>
  </si>
  <si>
    <t>https://www.heutink.com/int/CmsData/Artikelen/Fotos/4/0/400_E522591/400_E522591_main_or_1.jpg</t>
  </si>
  <si>
    <t>https://www.heutink.com/int/CmsData/Artikelen/Fotos/4/0/400_E522592/400_E522592_main_or_1.jpg</t>
  </si>
  <si>
    <t>https://www.heutink.com/int/CmsData/Artikelen/Fotos/4/0/400_E522593/400_E522593_main_or_1.jpg</t>
  </si>
  <si>
    <t>https://www.heutink.com/int/CmsData/Artikelen/Fotos/4/0/400_E522594/400_E522594_main_or_1.jpg</t>
  </si>
  <si>
    <t>https://www.heutink.com/int/CmsData/Artikelen/Fotos/4/0/400_E522604/400_E522604_main_or_1.jpg</t>
  </si>
  <si>
    <t>https://www.heutink.com/int/CmsData/Artikelen/Fotos/4/0/400_E522627/400_E522627_main_or_1.jpg</t>
  </si>
  <si>
    <t>https://www.heutink.com/int/CmsData/Artikelen/Fotos/4/0/400_E522633/400_E522633_main_or_1.jpg</t>
  </si>
  <si>
    <t>https://www.heutink.com/int/CmsData/Artikelen/Fotos/4/0/400_E522642/400_E522642_main_or_1.jpg</t>
  </si>
  <si>
    <t>https://www.heutink.com/int/CmsData/Artikelen/Fotos/4/0/400_E522676/400_E522676_main_or_1.jpg</t>
  </si>
  <si>
    <t>https://www.heutink.com/int/CmsData/Artikelen/Fotos/4/0/400_E522677/400_E522677_main_or_1.jpg</t>
  </si>
  <si>
    <t>https://www.heutink.com/int/CmsData/Artikelen/Fotos/4/0/400_E522678/400_E522678_main_or_1.jpg</t>
  </si>
  <si>
    <t>https://www.heutink.com/int/CmsData/Artikelen/Fotos/4/0/400_E522679/400_E522679_main_or_1.jpg</t>
  </si>
  <si>
    <t>https://www.heutink.com/int/CmsData/Artikelen/Fotos/4/0/400_E522684/400_E522684_main_or_1.jpg</t>
  </si>
  <si>
    <t>https://www.heutink.com/int/CmsData/Artikelen/Fotos/4/0/400_E522692/400_E522692_main_or_1.jpg</t>
  </si>
  <si>
    <t>https://www.heutink.com/int/CmsData/Artikelen/Fotos/4/0/400_E522693/400_E522693_main_or_1.jpg</t>
  </si>
  <si>
    <t>https://www.heutink.com/int/CmsData/Artikelen/Fotos/4/0/400_E522773/400_E522773_main_or_1.jpg</t>
  </si>
  <si>
    <t>https://www.heutink.com/int/CmsData/Artikelen/Fotos/4/0/400_E522774/400_E522774_main_or_1.jpg</t>
  </si>
  <si>
    <t>https://www.heutink.com/int/CmsData/Artikelen/Fotos/4/0/400_E522775/400_E522775_main_or_1.jpg</t>
  </si>
  <si>
    <t>https://www.heutink.com/int/CmsData/Artikelen/Fotos/4/0/400_E522804/400_E522804_main_or_1.jpg</t>
  </si>
  <si>
    <t>https://www.heutink.com/int/CmsData/Artikelen/Fotos/4/0/400_E522805/400_E522805_main_or_1.jpg</t>
  </si>
  <si>
    <t>https://www.heutink.com/int/CmsData/Artikelen/Fotos/4/0/400_E522806/400_E522806_main_or_1.jpg</t>
  </si>
  <si>
    <t>https://www.heutink.com/int/CmsData/Artikelen/Fotos/4/0/400_E522821/400_E522821_main_or_1.jpg</t>
  </si>
  <si>
    <t>https://www.heutink.com/int/CmsData/Artikelen/Fotos/4/0/400_E522832/400_E522832_main_or_1.jpg</t>
  </si>
  <si>
    <t>https://www.heutink.com/int/CmsData/Artikelen/Fotos/4/0/400_E522850/400_E522850_main_or_1.jpg</t>
  </si>
  <si>
    <t>https://www.heutink.com/int/CmsData/Artikelen/Fotos/4/0/400_E522851/400_E522851_main_or_1.jpg</t>
  </si>
  <si>
    <t>https://www.heutink.com/int/CmsData/Artikelen/Fotos/4/0/400_E522852/400_E522852_main_or_1.jpg</t>
  </si>
  <si>
    <t>https://www.heutink.com/int/CmsData/Artikelen/Fotos/4/0/400_E522853/400_E522853_main_or_1.jpg</t>
  </si>
  <si>
    <t>https://www.heutink.com/int/CmsData/Artikelen/Fotos/4/0/400_E522854/400_E522854_main_or_1.jpg</t>
  </si>
  <si>
    <t>900000082</t>
  </si>
  <si>
    <t>900000083</t>
  </si>
  <si>
    <t>900000084</t>
  </si>
  <si>
    <t>900000085</t>
  </si>
  <si>
    <t>900000086</t>
  </si>
  <si>
    <t>900000087</t>
  </si>
  <si>
    <t>900000088</t>
  </si>
  <si>
    <t>900000089</t>
  </si>
  <si>
    <t>900000090</t>
  </si>
  <si>
    <t>900000091</t>
  </si>
  <si>
    <t>900000092</t>
  </si>
  <si>
    <t>900000093</t>
  </si>
  <si>
    <t>900000094</t>
  </si>
  <si>
    <t>900000095</t>
  </si>
  <si>
    <t>900000096</t>
  </si>
  <si>
    <t>900000097</t>
  </si>
  <si>
    <t>900000098</t>
  </si>
  <si>
    <t>900000099</t>
  </si>
  <si>
    <t>900000100</t>
  </si>
  <si>
    <t>900000101</t>
  </si>
  <si>
    <t>900000102</t>
  </si>
  <si>
    <t>900000103</t>
  </si>
  <si>
    <t>900000104</t>
  </si>
  <si>
    <t>900000105</t>
  </si>
  <si>
    <t>900000106</t>
  </si>
  <si>
    <t>900000107</t>
  </si>
  <si>
    <t>900000108</t>
  </si>
  <si>
    <t>900000109</t>
  </si>
  <si>
    <t>900000110</t>
  </si>
  <si>
    <t>900000111</t>
  </si>
  <si>
    <t>900000158</t>
  </si>
  <si>
    <t>900000159</t>
  </si>
  <si>
    <t>900000160</t>
  </si>
  <si>
    <t>900000161</t>
  </si>
  <si>
    <t>900000162</t>
  </si>
  <si>
    <t>900000163</t>
  </si>
  <si>
    <t>900000299</t>
  </si>
  <si>
    <t>900000300</t>
  </si>
  <si>
    <t>900000301</t>
  </si>
  <si>
    <t>900000328</t>
  </si>
  <si>
    <t>900000329</t>
  </si>
  <si>
    <t>900000373</t>
  </si>
  <si>
    <t>900000374</t>
  </si>
  <si>
    <t>Sort the bears</t>
  </si>
  <si>
    <t>Word bingo</t>
  </si>
  <si>
    <t>Find and count</t>
  </si>
  <si>
    <t>Sort the beads</t>
  </si>
  <si>
    <t>Build with beads</t>
  </si>
  <si>
    <t>Hammer tic</t>
  </si>
  <si>
    <t>From 1 to 10</t>
  </si>
  <si>
    <t>From full to empty</t>
  </si>
  <si>
    <t>Count the apples</t>
  </si>
  <si>
    <t>Build a flower</t>
  </si>
  <si>
    <t>From dark to light</t>
  </si>
  <si>
    <t>Build the figures</t>
  </si>
  <si>
    <t>Match three</t>
  </si>
  <si>
    <t>What is the opposite?</t>
  </si>
  <si>
    <t>Animal logic</t>
  </si>
  <si>
    <t>Complete the item</t>
  </si>
  <si>
    <t>Feel the letter</t>
  </si>
  <si>
    <t>Stamp the letter</t>
  </si>
  <si>
    <t>Lace the sea animals</t>
  </si>
  <si>
    <t>Look and lace</t>
  </si>
  <si>
    <t>Sort the figure</t>
  </si>
  <si>
    <t>Build the tower</t>
  </si>
  <si>
    <t>Peek and tell</t>
  </si>
  <si>
    <t>Stack the rings</t>
  </si>
  <si>
    <t>Mathematic bus</t>
  </si>
  <si>
    <t>What time is it</t>
  </si>
  <si>
    <t>Tell the story</t>
  </si>
  <si>
    <t>Lotto – 4 seasons</t>
  </si>
  <si>
    <t>Catch the emotion</t>
  </si>
  <si>
    <t>Sort the profession</t>
  </si>
  <si>
    <t>Math Matrix</t>
  </si>
  <si>
    <t>Fill the road</t>
  </si>
  <si>
    <t>Lace the shoe</t>
  </si>
  <si>
    <t>Nuts and bolts</t>
  </si>
  <si>
    <t>Hexagon  - theme nature</t>
  </si>
  <si>
    <t>https://www.toysforlife.com/CmsData/Artikelen/Fotos/4/0/400_900000082/400_900000082_main_or_1.jpg</t>
  </si>
  <si>
    <t>https://www.toysforlife.com/CmsData/Artikelen/Fotos/4/0/400_900000083/400_900000083_main_or_1.jpg</t>
  </si>
  <si>
    <t>https://www.toysforlife.com/CmsData/Artikelen/Fotos/4/0/400_900000084/400_900000084_main_or_1.jpg</t>
  </si>
  <si>
    <t>https://www.toysforlife.com/CmsData/Artikelen/Fotos/4/0/400_900000085/400_900000085_main_or_1.jpg</t>
  </si>
  <si>
    <t>https://www.toysforlife.com/CmsData/Artikelen/Fotos/4/0/400_900000086/400_900000086_main_or_1.jpg</t>
  </si>
  <si>
    <t>https://www.toysforlife.com/CmsData/Artikelen/Fotos/4/0/400_900000087/400_900000087_main_or_1.jpg</t>
  </si>
  <si>
    <t>https://www.toysforlife.com/CmsData/Artikelen/Fotos/4/0/400_900000088/400_900000088_main_or_1.jpg</t>
  </si>
  <si>
    <t>https://www.toysforlife.com/CmsData/Artikelen/Fotos/4/0/400_900000089/400_900000089_main_or_1.jpg</t>
  </si>
  <si>
    <t>https://www.toysforlife.com/CmsData/Artikelen/Fotos/4/0/400_900000090/400_900000090_main_or_1.jpg</t>
  </si>
  <si>
    <t>https://www.toysforlife.com/CmsData/Artikelen/Fotos/4/0/400_900000091/400_900000091_main_or_1.jpg</t>
  </si>
  <si>
    <t>https://www.toysforlife.com/CmsData/Artikelen/Fotos/4/0/400_900000092/400_900000092_main_or_1.jpg</t>
  </si>
  <si>
    <t>https://www.toysforlife.com/CmsData/Artikelen/Fotos/4/0/400_900000093/400_900000093_main_or_1.jpg</t>
  </si>
  <si>
    <t>https://www.toysforlife.com/CmsData/Artikelen/Fotos/4/0/400_900000094/400_900000094_main_or_1.jpg</t>
  </si>
  <si>
    <t>https://www.toysforlife.com/CmsData/Artikelen/Fotos/4/0/400_900000095/400_900000095_main_or_1.jpg</t>
  </si>
  <si>
    <t>https://www.toysforlife.com/CmsData/Artikelen/Fotos/4/0/400_900000096/400_900000096_main_or_1.jpg</t>
  </si>
  <si>
    <t>https://www.toysforlife.com/CmsData/Artikelen/Fotos/4/0/400_900000097/400_900000097_main_or_1.jpg</t>
  </si>
  <si>
    <t>https://www.toysforlife.com/CmsData/Artikelen/Fotos/4/0/400_900000098/400_900000098_main_or_1.jpg</t>
  </si>
  <si>
    <t>https://www.toysforlife.com/CmsData/Artikelen/Fotos/4/0/400_900000099/400_900000099_main_or_1.jpg</t>
  </si>
  <si>
    <t>https://www.toysforlife.com/CmsData/Artikelen/Fotos/4/0/400_900000100/400_900000100_main_or_1.jpg</t>
  </si>
  <si>
    <t>https://www.toysforlife.com/CmsData/Artikelen/Fotos/4/0/400_900000101/400_900000101_main_or_1.jpg</t>
  </si>
  <si>
    <t>https://www.toysforlife.com/CmsData/Artikelen/Fotos/4/0/400_900000102/400_900000102_main_or_1.jpg</t>
  </si>
  <si>
    <t>https://www.toysforlife.com/CmsData/Artikelen/Fotos/4/0/400_900000103/400_900000103_main_or_1.jpg</t>
  </si>
  <si>
    <t>https://www.toysforlife.com/CmsData/Artikelen/Fotos/4/0/400_900000104/400_900000104_main_or_1.jpg</t>
  </si>
  <si>
    <t>https://www.toysforlife.com/CmsData/Artikelen/Fotos/4/0/400_900000105/400_900000105_main_or_1.jpg</t>
  </si>
  <si>
    <t>https://www.toysforlife.com/CmsData/Artikelen/Fotos/4/0/400_900000106/400_900000106_main_or_1.jpg</t>
  </si>
  <si>
    <t>https://www.toysforlife.com/CmsData/Artikelen/Fotos/4/0/400_900000107/400_900000107_main_or_1.jpg</t>
  </si>
  <si>
    <t>https://www.toysforlife.com/CmsData/Artikelen/Fotos/4/0/400_900000108/400_900000108_main_or_1.jpg</t>
  </si>
  <si>
    <t>https://www.toysforlife.com/CmsData/Artikelen/Fotos/4/0/400_900000109/400_900000109_main_or_1.jpg</t>
  </si>
  <si>
    <t>https://www.toysforlife.com/CmsData/Artikelen/Fotos/4/0/400_900000110/400_900000110_main_or_1.jpg</t>
  </si>
  <si>
    <t>https://www.toysforlife.com/CmsData/Artikelen/Fotos/4/0/400_900000111/400_900000111_main_or_1.jpg</t>
  </si>
  <si>
    <t>https://www.toysforlife.com/CmsData/Artikelen/Fotos/4/0/400_900000158/400_900000158_main_or_1.jpg</t>
  </si>
  <si>
    <t>https://www.toysforlife.com/CmsData/Artikelen/Fotos/4/0/400_900000159/400_900000159_main_or_1.jpg</t>
  </si>
  <si>
    <t>https://www.toysforlife.com/CmsData/Artikelen/Fotos/4/0/400_900000160/400_900000160_main_or_1.jpg</t>
  </si>
  <si>
    <t>https://www.toysforlife.com/CmsData/Artikelen/Fotos/4/0/400_900000161/400_900000161_main_or_1.jpg</t>
  </si>
  <si>
    <t>https://www.toysforlife.com/CmsData/Artikelen/Fotos/4/0/400_900000162/400_900000162_main_or_1.jpg</t>
  </si>
  <si>
    <t>https://www.toysforlife.com/CmsData/Artikelen/Fotos/4/0/400_900000163/400_900000163_main_or_1.jpg</t>
  </si>
  <si>
    <t>https://www.toysforlife.com/CmsData/Artikelen/Fotos/4/0/400_900000299/400_900000299_main_or_1.jpg</t>
  </si>
  <si>
    <t>https://www.toysforlife.com/CmsData/Artikelen/Fotos/4/0/400_900000300/400_900000300_main_or_1.jpg</t>
  </si>
  <si>
    <t>https://www.toysforlife.com/CmsData/Artikelen/Fotos/4/0/400_900000301/400_900000301_main_or_1.jpg</t>
  </si>
  <si>
    <t>https://www.toysforlife.com/CmsData/Artikelen/Fotos/4/0/400_900000328/400_900000328_main_or_1.jpg</t>
  </si>
  <si>
    <t>https://www.toysforlife.com/CmsData/Artikelen/Fotos/4/0/400_900000329/400_900000329_main_or_1.jpg</t>
  </si>
  <si>
    <t>https://www.toysforlife.com/CmsData/Artikelen/Fotos/4/0/400_900000373/400_900000373_main_or_1.jpg</t>
  </si>
  <si>
    <t>https://www.toysforlife.com/CmsData/Artikelen/Fotos/4/0/400_900000374/400_900000374_main_or_1.jpg</t>
  </si>
  <si>
    <t>1236000</t>
  </si>
  <si>
    <t>3040422</t>
  </si>
  <si>
    <t>E009007</t>
  </si>
  <si>
    <t>E009125</t>
  </si>
  <si>
    <t>E009127</t>
  </si>
  <si>
    <t>E009128</t>
  </si>
  <si>
    <t>E009131</t>
  </si>
  <si>
    <t>E009132</t>
  </si>
  <si>
    <t>E009134</t>
  </si>
  <si>
    <t>E009149</t>
  </si>
  <si>
    <t>E009150</t>
  </si>
  <si>
    <t>E009151</t>
  </si>
  <si>
    <t>E009152</t>
  </si>
  <si>
    <t>E009175</t>
  </si>
  <si>
    <t>E009176</t>
  </si>
  <si>
    <t>E009177</t>
  </si>
  <si>
    <t>E010001</t>
  </si>
  <si>
    <t>E010002</t>
  </si>
  <si>
    <t>E015003</t>
  </si>
  <si>
    <t>E016001</t>
  </si>
  <si>
    <t>E016002</t>
  </si>
  <si>
    <t>E016005</t>
  </si>
  <si>
    <t>E016006</t>
  </si>
  <si>
    <t>E024051</t>
  </si>
  <si>
    <t>E024053</t>
  </si>
  <si>
    <t>E024054</t>
  </si>
  <si>
    <t>E025015</t>
  </si>
  <si>
    <t>E025020</t>
  </si>
  <si>
    <t>E025037</t>
  </si>
  <si>
    <t>E025038</t>
  </si>
  <si>
    <t>E025043</t>
  </si>
  <si>
    <t>E025079</t>
  </si>
  <si>
    <t>E025080</t>
  </si>
  <si>
    <t>E025082</t>
  </si>
  <si>
    <t>E025086</t>
  </si>
  <si>
    <t>E025238</t>
  </si>
  <si>
    <t>E025291</t>
  </si>
  <si>
    <t>E025481</t>
  </si>
  <si>
    <t>E026015</t>
  </si>
  <si>
    <t>E030001</t>
  </si>
  <si>
    <t>E030002</t>
  </si>
  <si>
    <t>E030003</t>
  </si>
  <si>
    <t>E030004</t>
  </si>
  <si>
    <t>E030005</t>
  </si>
  <si>
    <t>E030006</t>
  </si>
  <si>
    <t>E030007</t>
  </si>
  <si>
    <t>E030008</t>
  </si>
  <si>
    <t>E030009</t>
  </si>
  <si>
    <t>E030044</t>
  </si>
  <si>
    <t>E030069</t>
  </si>
  <si>
    <t>E030120</t>
  </si>
  <si>
    <t>E031015</t>
  </si>
  <si>
    <t>E035016</t>
  </si>
  <si>
    <t>E035055</t>
  </si>
  <si>
    <t>E035058</t>
  </si>
  <si>
    <t>E035060</t>
  </si>
  <si>
    <t>E035063</t>
  </si>
  <si>
    <t>E035068</t>
  </si>
  <si>
    <t>E036050</t>
  </si>
  <si>
    <t>E036079</t>
  </si>
  <si>
    <t>E036083</t>
  </si>
  <si>
    <t>E036084</t>
  </si>
  <si>
    <t>E036210</t>
  </si>
  <si>
    <t>E036211</t>
  </si>
  <si>
    <t>E036212</t>
  </si>
  <si>
    <t>E036216</t>
  </si>
  <si>
    <t>E040000</t>
  </si>
  <si>
    <t>E040002</t>
  </si>
  <si>
    <t>E040070</t>
  </si>
  <si>
    <t>E040071</t>
  </si>
  <si>
    <t>E040072</t>
  </si>
  <si>
    <t>E040073</t>
  </si>
  <si>
    <t>E040074</t>
  </si>
  <si>
    <t>E040075</t>
  </si>
  <si>
    <t>E040076</t>
  </si>
  <si>
    <t>E040077</t>
  </si>
  <si>
    <t>E040078</t>
  </si>
  <si>
    <t>E040079</t>
  </si>
  <si>
    <t>E040080</t>
  </si>
  <si>
    <t>E040081</t>
  </si>
  <si>
    <t>E040094</t>
  </si>
  <si>
    <t>E040100</t>
  </si>
  <si>
    <t>E040110</t>
  </si>
  <si>
    <t>E040111</t>
  </si>
  <si>
    <t>E040112</t>
  </si>
  <si>
    <t>E040113</t>
  </si>
  <si>
    <t>E040114</t>
  </si>
  <si>
    <t>E040115</t>
  </si>
  <si>
    <t>E040116</t>
  </si>
  <si>
    <t>E040117</t>
  </si>
  <si>
    <t>E040118</t>
  </si>
  <si>
    <t>E040119</t>
  </si>
  <si>
    <t>E040120</t>
  </si>
  <si>
    <t>E040121</t>
  </si>
  <si>
    <t>E040122</t>
  </si>
  <si>
    <t>E040134</t>
  </si>
  <si>
    <t>E040145</t>
  </si>
  <si>
    <t>E040146</t>
  </si>
  <si>
    <t>E040147</t>
  </si>
  <si>
    <t>E040148</t>
  </si>
  <si>
    <t>E040149</t>
  </si>
  <si>
    <t>E040150</t>
  </si>
  <si>
    <t>E040151</t>
  </si>
  <si>
    <t>E040152</t>
  </si>
  <si>
    <t>E040170</t>
  </si>
  <si>
    <t>E040171</t>
  </si>
  <si>
    <t>E040172</t>
  </si>
  <si>
    <t>E040173</t>
  </si>
  <si>
    <t>E040174</t>
  </si>
  <si>
    <t>E040175</t>
  </si>
  <si>
    <t>E040176</t>
  </si>
  <si>
    <t>E040177</t>
  </si>
  <si>
    <t>E040180</t>
  </si>
  <si>
    <t>E040181</t>
  </si>
  <si>
    <t>E040182</t>
  </si>
  <si>
    <t>E040183</t>
  </si>
  <si>
    <t>E040184</t>
  </si>
  <si>
    <t>E040185</t>
  </si>
  <si>
    <t>E040186</t>
  </si>
  <si>
    <t>E040187</t>
  </si>
  <si>
    <t>E042001</t>
  </si>
  <si>
    <t>E044002</t>
  </si>
  <si>
    <t>E044007</t>
  </si>
  <si>
    <t>E045026</t>
  </si>
  <si>
    <t>E045027</t>
  </si>
  <si>
    <t>E045028</t>
  </si>
  <si>
    <t>E045029</t>
  </si>
  <si>
    <t>E045041</t>
  </si>
  <si>
    <t>E045042</t>
  </si>
  <si>
    <t>E046131</t>
  </si>
  <si>
    <t>E046132</t>
  </si>
  <si>
    <t>E046136</t>
  </si>
  <si>
    <t>E046139</t>
  </si>
  <si>
    <t>E046140</t>
  </si>
  <si>
    <t>E046142</t>
  </si>
  <si>
    <t>E046145</t>
  </si>
  <si>
    <t>E047001</t>
  </si>
  <si>
    <t>E050012</t>
  </si>
  <si>
    <t>E060250</t>
  </si>
  <si>
    <t>E061001</t>
  </si>
  <si>
    <t>E061002</t>
  </si>
  <si>
    <t>E061003</t>
  </si>
  <si>
    <t>E061004</t>
  </si>
  <si>
    <t>E061005</t>
  </si>
  <si>
    <t>E061006</t>
  </si>
  <si>
    <t>E061007</t>
  </si>
  <si>
    <t>E061008</t>
  </si>
  <si>
    <t>E061009</t>
  </si>
  <si>
    <t>E061010</t>
  </si>
  <si>
    <t>E061011</t>
  </si>
  <si>
    <t>E061012</t>
  </si>
  <si>
    <t>E061013</t>
  </si>
  <si>
    <t>E061014</t>
  </si>
  <si>
    <t>E061015</t>
  </si>
  <si>
    <t>E061016</t>
  </si>
  <si>
    <t>E061017</t>
  </si>
  <si>
    <t>E061065</t>
  </si>
  <si>
    <t>E061086</t>
  </si>
  <si>
    <t>E061087</t>
  </si>
  <si>
    <t>E061112</t>
  </si>
  <si>
    <t>E061144</t>
  </si>
  <si>
    <t>E061155</t>
  </si>
  <si>
    <t>E061156</t>
  </si>
  <si>
    <t>E061240</t>
  </si>
  <si>
    <t>E061250</t>
  </si>
  <si>
    <t>E061251</t>
  </si>
  <si>
    <t>E061252</t>
  </si>
  <si>
    <t>E061253</t>
  </si>
  <si>
    <t>E061254</t>
  </si>
  <si>
    <t>E061255</t>
  </si>
  <si>
    <t>E061256</t>
  </si>
  <si>
    <t>E061257</t>
  </si>
  <si>
    <t>E061258</t>
  </si>
  <si>
    <t>E061259</t>
  </si>
  <si>
    <t>E061260</t>
  </si>
  <si>
    <t>E061261</t>
  </si>
  <si>
    <t>E061266</t>
  </si>
  <si>
    <t>E061267</t>
  </si>
  <si>
    <t>E061280</t>
  </si>
  <si>
    <t>E061281</t>
  </si>
  <si>
    <t>E062030</t>
  </si>
  <si>
    <t>E062031</t>
  </si>
  <si>
    <t>E062032</t>
  </si>
  <si>
    <t>E062033</t>
  </si>
  <si>
    <t>E062123</t>
  </si>
  <si>
    <t>E062601</t>
  </si>
  <si>
    <t>E062603</t>
  </si>
  <si>
    <t>E062605</t>
  </si>
  <si>
    <t>E062610</t>
  </si>
  <si>
    <t>E062611</t>
  </si>
  <si>
    <t>E062612</t>
  </si>
  <si>
    <t>E062615</t>
  </si>
  <si>
    <t>E062616</t>
  </si>
  <si>
    <t>E062620</t>
  </si>
  <si>
    <t>E062621</t>
  </si>
  <si>
    <t>E062628</t>
  </si>
  <si>
    <t>E062629</t>
  </si>
  <si>
    <t>E062645</t>
  </si>
  <si>
    <t>E062650</t>
  </si>
  <si>
    <t>E062651</t>
  </si>
  <si>
    <t>E062652</t>
  </si>
  <si>
    <t>E062654</t>
  </si>
  <si>
    <t>E062670</t>
  </si>
  <si>
    <t>E075003</t>
  </si>
  <si>
    <t>E075004</t>
  </si>
  <si>
    <t>E075005</t>
  </si>
  <si>
    <t>E075074</t>
  </si>
  <si>
    <t>E076036</t>
  </si>
  <si>
    <t>E076100</t>
  </si>
  <si>
    <t>E076101</t>
  </si>
  <si>
    <t>E076105</t>
  </si>
  <si>
    <t>E076106</t>
  </si>
  <si>
    <t>E076112</t>
  </si>
  <si>
    <t>E076113</t>
  </si>
  <si>
    <t>E076114</t>
  </si>
  <si>
    <t>E076115</t>
  </si>
  <si>
    <t>E076120</t>
  </si>
  <si>
    <t>E076121</t>
  </si>
  <si>
    <t>E076124</t>
  </si>
  <si>
    <t>E076130</t>
  </si>
  <si>
    <t>E076131</t>
  </si>
  <si>
    <t>E076132</t>
  </si>
  <si>
    <t>E076133</t>
  </si>
  <si>
    <t>E076134</t>
  </si>
  <si>
    <t>E076142</t>
  </si>
  <si>
    <t>E077015</t>
  </si>
  <si>
    <t>E077019</t>
  </si>
  <si>
    <t>E080024</t>
  </si>
  <si>
    <t>E080026</t>
  </si>
  <si>
    <t>E080027</t>
  </si>
  <si>
    <t>E080029</t>
  </si>
  <si>
    <t>E080030</t>
  </si>
  <si>
    <t>E080037</t>
  </si>
  <si>
    <t>E080039</t>
  </si>
  <si>
    <t>E080058</t>
  </si>
  <si>
    <t>E080063</t>
  </si>
  <si>
    <t>E080066</t>
  </si>
  <si>
    <t>E080111</t>
  </si>
  <si>
    <t>E080301</t>
  </si>
  <si>
    <t>E080310</t>
  </si>
  <si>
    <t>E080311</t>
  </si>
  <si>
    <t>E080331</t>
  </si>
  <si>
    <t>E080332</t>
  </si>
  <si>
    <t>E080333</t>
  </si>
  <si>
    <t>E080334</t>
  </si>
  <si>
    <t>E080335</t>
  </si>
  <si>
    <t>E080336</t>
  </si>
  <si>
    <t>E080351</t>
  </si>
  <si>
    <t>E080352</t>
  </si>
  <si>
    <t>E080353</t>
  </si>
  <si>
    <t>E081060</t>
  </si>
  <si>
    <t>E081061</t>
  </si>
  <si>
    <t>E081070</t>
  </si>
  <si>
    <t>E081096</t>
  </si>
  <si>
    <t>E082014</t>
  </si>
  <si>
    <t>E083001</t>
  </si>
  <si>
    <t>E083002</t>
  </si>
  <si>
    <t>E083004</t>
  </si>
  <si>
    <t>E083103</t>
  </si>
  <si>
    <t>E083104</t>
  </si>
  <si>
    <t>E083105</t>
  </si>
  <si>
    <t>E083106</t>
  </si>
  <si>
    <t>E083107</t>
  </si>
  <si>
    <t>E083108</t>
  </si>
  <si>
    <t>E083109</t>
  </si>
  <si>
    <t>E083110</t>
  </si>
  <si>
    <t>E083111</t>
  </si>
  <si>
    <t>E083112</t>
  </si>
  <si>
    <t>E083113</t>
  </si>
  <si>
    <t>E083114</t>
  </si>
  <si>
    <t>E083115</t>
  </si>
  <si>
    <t>E083116</t>
  </si>
  <si>
    <t>E083117</t>
  </si>
  <si>
    <t>E083171</t>
  </si>
  <si>
    <t>E083172</t>
  </si>
  <si>
    <t>E084004</t>
  </si>
  <si>
    <t>E084006</t>
  </si>
  <si>
    <t>E084007</t>
  </si>
  <si>
    <t>E084008</t>
  </si>
  <si>
    <t>E084010</t>
  </si>
  <si>
    <t>E084011</t>
  </si>
  <si>
    <t>E084012</t>
  </si>
  <si>
    <t>E084013</t>
  </si>
  <si>
    <t>E084014</t>
  </si>
  <si>
    <t>E084015</t>
  </si>
  <si>
    <t>E084016</t>
  </si>
  <si>
    <t>E084018</t>
  </si>
  <si>
    <t>E084022</t>
  </si>
  <si>
    <t>E084035</t>
  </si>
  <si>
    <t>E084037</t>
  </si>
  <si>
    <t>E084038</t>
  </si>
  <si>
    <t>E086037</t>
  </si>
  <si>
    <t>E092012</t>
  </si>
  <si>
    <t>E092014</t>
  </si>
  <si>
    <t>E120041</t>
  </si>
  <si>
    <t>E120602</t>
  </si>
  <si>
    <t>E132030</t>
  </si>
  <si>
    <t>E132031</t>
  </si>
  <si>
    <t>E132033</t>
  </si>
  <si>
    <t>E138012</t>
  </si>
  <si>
    <t>E139002</t>
  </si>
  <si>
    <t>E139003</t>
  </si>
  <si>
    <t>E139004</t>
  </si>
  <si>
    <t>E139005</t>
  </si>
  <si>
    <t>E139006</t>
  </si>
  <si>
    <t>E139007</t>
  </si>
  <si>
    <t>E165020</t>
  </si>
  <si>
    <t>E165021</t>
  </si>
  <si>
    <t>E165022</t>
  </si>
  <si>
    <t>E165023</t>
  </si>
  <si>
    <t>E174031</t>
  </si>
  <si>
    <t>E174032</t>
  </si>
  <si>
    <t>E174033</t>
  </si>
  <si>
    <t>E174034</t>
  </si>
  <si>
    <t>E174035</t>
  </si>
  <si>
    <t>E174037</t>
  </si>
  <si>
    <t>E174038</t>
  </si>
  <si>
    <t>E174039</t>
  </si>
  <si>
    <t>E174040</t>
  </si>
  <si>
    <t>E174043</t>
  </si>
  <si>
    <t>E174044</t>
  </si>
  <si>
    <t>E305296</t>
  </si>
  <si>
    <t>E306234</t>
  </si>
  <si>
    <t>E512058</t>
  </si>
  <si>
    <t>E512059</t>
  </si>
  <si>
    <t>E512060</t>
  </si>
  <si>
    <t>E512061</t>
  </si>
  <si>
    <t>E512073</t>
  </si>
  <si>
    <t>E512210</t>
  </si>
  <si>
    <t>E512265</t>
  </si>
  <si>
    <t>E512268</t>
  </si>
  <si>
    <t>E522620</t>
  </si>
  <si>
    <t>E522761</t>
  </si>
  <si>
    <t>E522762</t>
  </si>
  <si>
    <t>E522790</t>
  </si>
  <si>
    <t>E523019</t>
  </si>
  <si>
    <t>E523033</t>
  </si>
  <si>
    <t>E523164</t>
  </si>
  <si>
    <t>E523165</t>
  </si>
  <si>
    <t>E523166</t>
  </si>
  <si>
    <t>E523194</t>
  </si>
  <si>
    <t>E523345</t>
  </si>
  <si>
    <t>E530400</t>
  </si>
  <si>
    <t>E530402</t>
  </si>
  <si>
    <t>E530403</t>
  </si>
  <si>
    <t>E530409</t>
  </si>
  <si>
    <t>E530410</t>
  </si>
  <si>
    <t>E530411</t>
  </si>
  <si>
    <t>E530412</t>
  </si>
  <si>
    <t>E530413</t>
  </si>
  <si>
    <t>E530430</t>
  </si>
  <si>
    <t>E530431</t>
  </si>
  <si>
    <t>E530432</t>
  </si>
  <si>
    <t>E530433</t>
  </si>
  <si>
    <t>E530436</t>
  </si>
  <si>
    <t>E530441</t>
  </si>
  <si>
    <t>E530444</t>
  </si>
  <si>
    <t>E530477</t>
  </si>
  <si>
    <t>E530481</t>
  </si>
  <si>
    <t>E530485</t>
  </si>
  <si>
    <t>E590001</t>
  </si>
  <si>
    <t>E750343</t>
  </si>
  <si>
    <t>E752506</t>
  </si>
  <si>
    <t>Paint drying rack cardboard</t>
  </si>
  <si>
    <t>Book covering film Heutink - Width 38 cm</t>
  </si>
  <si>
    <t>Stand for giant pencils</t>
  </si>
  <si>
    <t>Painting apron red - 3 to 5 years</t>
  </si>
  <si>
    <t>Painting apron blue - adult</t>
  </si>
  <si>
    <t>12 Hole Storage Block: For Pencils And Glue Brushes</t>
  </si>
  <si>
    <t>12 Hole Storage Block: For Scissors</t>
  </si>
  <si>
    <t>12 Hole Storage Block: For Punch-Out Pins</t>
  </si>
  <si>
    <t>Underlayment plastic (PP) - 19 x 33 cm</t>
  </si>
  <si>
    <t>Underlayment plastic (PP) - 40 x 57 cm</t>
  </si>
  <si>
    <t>Painting apron blue - 6 to 8 years</t>
  </si>
  <si>
    <t>Painting apron green - 9 to 12 years</t>
  </si>
  <si>
    <t>Pencil stand - Red</t>
  </si>
  <si>
    <t>Pencil stand - Blue</t>
  </si>
  <si>
    <t>Pencil stand - Blanco</t>
  </si>
  <si>
    <t>Long wax crayons (12)</t>
  </si>
  <si>
    <t>Long wax crayons (144)</t>
  </si>
  <si>
    <t>Rubber eraser (60)</t>
  </si>
  <si>
    <t>White glue - 115 ml</t>
  </si>
  <si>
    <t>White glue - 5 liter</t>
  </si>
  <si>
    <t>White glue - 1 liter</t>
  </si>
  <si>
    <t>White glue classpack- 40 pieces 115 ml</t>
  </si>
  <si>
    <t>Memos - Self-adhesive - Size: 50 x 76 mm</t>
  </si>
  <si>
    <t>Memos - Self-adhesive - Size: 50 x 38 mm</t>
  </si>
  <si>
    <t>Memos - Self-adhesive - Size: 76 x 76 mm</t>
  </si>
  <si>
    <t>Staples copper-plated 24/6 (1000)</t>
  </si>
  <si>
    <t>Sidewalk / playground chalk - Box of 7 colours</t>
  </si>
  <si>
    <t>Paperclips - Galvanised - 30 mm</t>
  </si>
  <si>
    <t>Paperclips - Galvanised - 50 mm</t>
  </si>
  <si>
    <t>Paperclips - Coloured - 26 mm</t>
  </si>
  <si>
    <t>Ruler - Inter - Plastic - 20 cm</t>
  </si>
  <si>
    <t>Ruler - Popular - Plastic - 20 cm</t>
  </si>
  <si>
    <t>Ruler - Popular - Plastic - 30 cm</t>
  </si>
  <si>
    <t>Ruler - Popular - Plastic - 50 cm</t>
  </si>
  <si>
    <t>Pencil Sharpener Double: For All Pencil Types - Small</t>
  </si>
  <si>
    <t>Sidewalk / playground chalk - Box of 100 assorted</t>
  </si>
  <si>
    <t>Desktop punch - 2 holes</t>
  </si>
  <si>
    <t>Cloth pegs - Complete - Bag of 48</t>
  </si>
  <si>
    <t>Finger paint - Heutink - White</t>
  </si>
  <si>
    <t>Finger paint - Heutink - Yellow</t>
  </si>
  <si>
    <t>Finger paint - Heutink - Red</t>
  </si>
  <si>
    <t>Finger paint - Heutink - Violet</t>
  </si>
  <si>
    <t>Finger paint - Heutink - Blue</t>
  </si>
  <si>
    <t>Finger paint - Heutink - Green</t>
  </si>
  <si>
    <t>Finger paint - Heutink - Brown</t>
  </si>
  <si>
    <t>Finger paint - Heutink - Black</t>
  </si>
  <si>
    <t>Finger paint - Heutink - Orange</t>
  </si>
  <si>
    <t>Glue powder - Plakplak</t>
  </si>
  <si>
    <t>Moulding shapes - Funny clay figures</t>
  </si>
  <si>
    <t>Modelling clay Kids Crealine Heutink - Bucket of 1.4 kilo</t>
  </si>
  <si>
    <t>Oil crayons - Heutink - Jumbo</t>
  </si>
  <si>
    <t>Blackboard chalk anti-dust - Heutink - Assorted colours</t>
  </si>
  <si>
    <t>Pencil Sharpener: For All Pencil Types - Table Model</t>
  </si>
  <si>
    <t>Electric pencil sharpener - Heutink - Spare blade</t>
  </si>
  <si>
    <t>Electric pencil sharpener - Heutink - 1 hole</t>
  </si>
  <si>
    <t>Pencil Sharpener Heutink: For All Pencil Types - Table Model: Electric</t>
  </si>
  <si>
    <t>Chenille stem/ Modelling pipe cleaner - 100 meters, assorted 10 colours</t>
  </si>
  <si>
    <t>Clay cutter - Spare nylon cord</t>
  </si>
  <si>
    <t>Storage Block - wood</t>
  </si>
  <si>
    <t>Material stand - Plastic</t>
  </si>
  <si>
    <t>Cloth pegs - Half - Bag of 1000</t>
  </si>
  <si>
    <t>Ice lolly sticks - Natural - 4500 pcs.</t>
  </si>
  <si>
    <t>Matches - Box of 4000, assorted colours</t>
  </si>
  <si>
    <t>Art straws, Coloured, 900 pcs.</t>
  </si>
  <si>
    <t>Paint box - Water colours - Classic</t>
  </si>
  <si>
    <t>Paint box - Water colours - Mother of pearl</t>
  </si>
  <si>
    <t>Paint brushes - Water colours - Heutink - No. 1 8 x 3 mm</t>
  </si>
  <si>
    <t>Paint brushes - Water colours - Heutink - No. 2 9 x 4 mm</t>
  </si>
  <si>
    <t>Paint brushes - Water colours - Heutink - No. 3 10 x 5 mm</t>
  </si>
  <si>
    <t>Paint brushes - Water colours - Heutink - No. 4 11 x 6 mm</t>
  </si>
  <si>
    <t>Paint brushes - Water colours - Heutink - No. 5 13 x 7 mm</t>
  </si>
  <si>
    <t>Paint brushes - Water colours - Heutink - No. 6 14 x 8 mm</t>
  </si>
  <si>
    <t>Paint brushes - Water colours - Heutink - No. 7 16 x 9 mm</t>
  </si>
  <si>
    <t>Paint brushes - Water colours - Heutink - No. 8 18 x 10 mm</t>
  </si>
  <si>
    <t>Paint brushes - Water colours - Heutink - No. 9 20 x 11 mm</t>
  </si>
  <si>
    <t>Paint brushes - Water colours - Heutink - No. 10 24 x 12 mm</t>
  </si>
  <si>
    <t>Paint brushes - Water colours - Heutink - No. 11 26 x 14 mm</t>
  </si>
  <si>
    <t>Paint brushes - Water colours - Heutink - No. 12 28 x 15 mm</t>
  </si>
  <si>
    <t>Paste Or Glue Brush 12 cm: Per 12</t>
  </si>
  <si>
    <t>Paint brushes - For toddlers</t>
  </si>
  <si>
    <t>Paint / Glue Pot With Lid: (60 cc)</t>
  </si>
  <si>
    <t>Paint brushes - Lyons - Flat ferrule, long handled - Nr. 2</t>
  </si>
  <si>
    <t>Paint brushes - Lyons - Flat ferrule, long handled - Nr. 4</t>
  </si>
  <si>
    <t>Paint brushes - Lyons - Flat ferrule, long handled - Nr. 6</t>
  </si>
  <si>
    <t>Paint brushes - Lyons - Flat ferrule, long handled - Nr. 8</t>
  </si>
  <si>
    <t>Paint brushes - Lyons - Flat ferrule, long handled - Nr. 10</t>
  </si>
  <si>
    <t>Paint brushes - Lyons - Flat ferrule, long handled - Nr. 12</t>
  </si>
  <si>
    <t>Paint brushes - Lyons - Flat ferrule, long handled - Nr. 14</t>
  </si>
  <si>
    <t>Paint brushes - Lyons - Flat ferrule, long handled - Nr. 16</t>
  </si>
  <si>
    <t>Paint brushes - Lyons - Flat ferrule, long handled - Nr. 18</t>
  </si>
  <si>
    <t>Paint brushes - Lyons - Flat ferrule, long handled - Nr. 20</t>
  </si>
  <si>
    <t>Paint brushes - Lyons - Flat ferrule, long handled - Nr. 22</t>
  </si>
  <si>
    <t>Paint brushes - Lyons - Flat ferrule, long handled - Nr. 24</t>
  </si>
  <si>
    <t>Palette/ temperablock holder</t>
  </si>
  <si>
    <t>Paint brushes - Lyons - Flat ferrule, short handled - Nr. 4</t>
  </si>
  <si>
    <t>Paint brushes - Lyons - Flat ferrule, short handled - Nr. 6</t>
  </si>
  <si>
    <t>Paint brushes - Lyons - Flat ferrule, short handled - Nr. 8</t>
  </si>
  <si>
    <t>Paint brushes - Lyons - Flat ferrule, short handled - Nr. 10</t>
  </si>
  <si>
    <t>Paint brushes - Lyons - Flat ferrule, short handled - Nr. 12</t>
  </si>
  <si>
    <t>Paint brushes - Lyons - Flat ferrule, short handled - Nr. 14</t>
  </si>
  <si>
    <t>Paint brushes - Lyons - Flat ferrule, short handled - Nr. 16</t>
  </si>
  <si>
    <t>Paint brushes - Lyons - Flat ferrule, short handled - Nr. 18</t>
  </si>
  <si>
    <t>Paint brushes - Lyons - Round ferrule, long handled - Nr. 4</t>
  </si>
  <si>
    <t>Paint brushes - Lyons - Round ferrule, long handled - Nr. 6</t>
  </si>
  <si>
    <t>Paint brushes - Lyons - Round ferrule, long handled - Nr. 8</t>
  </si>
  <si>
    <t>Paint brushes - Lyons - Round ferrule, long handled - Nr. 10</t>
  </si>
  <si>
    <t>Paint brushes - Lyons - Round ferrule, long handled - Nr. 12</t>
  </si>
  <si>
    <t>Paint brushes - Lyons - Round ferrule, long handled - Nr. 14</t>
  </si>
  <si>
    <t>Paint brushes - Lyons - Round ferrule, long handled - Nr. 16</t>
  </si>
  <si>
    <t>Paint brushes - Lyons - Round ferrule, long handled - Nr. 18</t>
  </si>
  <si>
    <t>Paint brushes - Lyons - Round ferrule, short handled - Nr. 4</t>
  </si>
  <si>
    <t>Paint brushes - Lyons - Round ferrule, short handled - Nr. 6</t>
  </si>
  <si>
    <t>Paint brushes - Lyons - Round ferrule, short handled - Nr. 8</t>
  </si>
  <si>
    <t>Paint brushes - Lyons - Round ferrule, short handled - Nr. 10</t>
  </si>
  <si>
    <t>Paint brushes - Lyons - Round ferrule, short handled - Nr. 12</t>
  </si>
  <si>
    <t>Paint brushes - Lyons - Round ferrule, short handled - Nr. 14</t>
  </si>
  <si>
    <t>Paint brushes - Lyons - Round ferrule, short handled - Nr. 16</t>
  </si>
  <si>
    <t>Paint brushes - Lyons - Round ferrule, short handled - Nr. 18</t>
  </si>
  <si>
    <t>Water Based Pen: Black (1)</t>
  </si>
  <si>
    <t>Water Based Pen: Red (10)</t>
  </si>
  <si>
    <t>Ballpoint pen Goldline - Heutink - Blue</t>
  </si>
  <si>
    <t>Ballpoint pen Goldline - Heutink - Red</t>
  </si>
  <si>
    <t>Ballpoint pen Goldline - Heutink - Black</t>
  </si>
  <si>
    <t>Ballpoint pen Goldline - Heutink - Green</t>
  </si>
  <si>
    <t>Ballpoint pen Basic - Heutink - Blue</t>
  </si>
  <si>
    <t>Ballpoint pen Basic - Heutink - Red</t>
  </si>
  <si>
    <t>Modelling tools set</t>
  </si>
  <si>
    <t>Carve spatula/brush - Paint brush model, set of 5</t>
  </si>
  <si>
    <t>Modelling spatula - Wood - Nr. 10</t>
  </si>
  <si>
    <t>Modelling spatula - Wood - Nr. 18</t>
  </si>
  <si>
    <t>Modelling spatula - Wood - Nr. 21</t>
  </si>
  <si>
    <t>Modelling spatula - Wood - Nr. 31</t>
  </si>
  <si>
    <t>Modelling spatula - Wood - Nr. 36</t>
  </si>
  <si>
    <t>Spatterframe</t>
  </si>
  <si>
    <t>Prick cardboard white - 12.5 x 17.5 cm, 250 g, pack of 250</t>
  </si>
  <si>
    <t>Ink roller pen - Heutink 600 - Blue - Set of 10</t>
  </si>
  <si>
    <t>Crayons hexagonal Goldline - Heutink - Carton of 12 - Light yellow</t>
  </si>
  <si>
    <t>Crayons hexagonal Goldline - Heutink - Carton of 12 - Orange</t>
  </si>
  <si>
    <t>Crayons hexagonal Goldline - Heutink - Carton of 12 - Dark brown</t>
  </si>
  <si>
    <t>Crayons hexagonal Goldline - Heutink - Carton of 12 - Light green</t>
  </si>
  <si>
    <t>Crayons hexagonal Goldline - Heutink - Carton of 12 - Dark green</t>
  </si>
  <si>
    <t>Crayons hexagonal Goldline - Heutink - Carton of 12 - Light blue</t>
  </si>
  <si>
    <t>Crayons hexagonal Goldline - Heutink - Carton of 12 - Dark blue</t>
  </si>
  <si>
    <t>Crayons hexagonal Goldline - Heutink - Carton of 12 - Violet</t>
  </si>
  <si>
    <t>Crayons hexagonal Goldline - Heutink - Carton of 12 - Light red</t>
  </si>
  <si>
    <t>Crayons hexagonal Goldline - Heutink - Carton of 12 - Dark red</t>
  </si>
  <si>
    <t>Crayons hexagonal Goldline - Heutink - Carton of 12 - Light brown</t>
  </si>
  <si>
    <t>Crayons hexagonal Goldline - Heutink - Carton of 12 - Black</t>
  </si>
  <si>
    <t>Crayons hexagonal Goldline - Heutink - Carton of 12 - White</t>
  </si>
  <si>
    <t>Crayons hexagonal Goldline - Heutink - Carton of 12 - Pink</t>
  </si>
  <si>
    <t>Crayons hexagonal Goldline - Heutink - Carton of 12 - Dark yellow</t>
  </si>
  <si>
    <t>Crayons hexagonal Goldline - Heutink - Carton of 12 - Flesh tint</t>
  </si>
  <si>
    <t>Crayons hexagonal Goldline - Heutink - Carton of 12 - Grey</t>
  </si>
  <si>
    <t>Lead Pencils: Box of 12</t>
  </si>
  <si>
    <t>Crayons Goldline - Heutink - Gold</t>
  </si>
  <si>
    <t>Crayons Goldline - Heutink - Silver</t>
  </si>
  <si>
    <t>Crayons hexagonal Goldline - Heutink - Can of 12</t>
  </si>
  <si>
    <t>Crayons hexagonal Goldline - Heutink - Carton of 288</t>
  </si>
  <si>
    <t>Colouring fingers - Heutink - Box of 10.</t>
  </si>
  <si>
    <t>Colouring fingers - Heutink - Box of 100.</t>
  </si>
  <si>
    <t>3-Sided Lead Pencils: Box Of 72</t>
  </si>
  <si>
    <t>Crayons triangular Goldline - Heutink - Carton of 12 - Yellow</t>
  </si>
  <si>
    <t>Crayons triangular Goldline - Heutink - Carton of 12 - Orange</t>
  </si>
  <si>
    <t>Crayons triangular Goldline - Heutink - Carton of 12 - Black</t>
  </si>
  <si>
    <t>Crayons triangular Goldline - Heutink - Carton of 12 - Red</t>
  </si>
  <si>
    <t>Crayons triangular Goldline - Heutink - Carton of 12 - Brown</t>
  </si>
  <si>
    <t>Crayons triangular Goldline - Heutink - Carton of 12 - Light blue</t>
  </si>
  <si>
    <t>Crayons triangular Goldline - Heutink - Carton of 12 - Dark blue</t>
  </si>
  <si>
    <t>Crayons triangular Goldline - Heutink - Carton of 12 - Purple</t>
  </si>
  <si>
    <t>Crayons triangular Goldline - Heutink - Carton of 12 - Light green</t>
  </si>
  <si>
    <t>Crayons triangular Goldline - Heutink - Carton of 12 - Dark green</t>
  </si>
  <si>
    <t>Crayons triangular Goldline - Heutink - Carton of 12 - White</t>
  </si>
  <si>
    <t>Crayons triangular Goldline - Heutink - Carton of 12 - Pink</t>
  </si>
  <si>
    <t>Crayons triangular Goldline - Heutink - Can of 12 - Assorted colours</t>
  </si>
  <si>
    <t>Crayons triangular Goldline - Heutink - Carton of 288 - Assorted colours</t>
  </si>
  <si>
    <t>Jumbo Crayons triangular Goldline - Heutink - Carton of 12 - Assorted colours</t>
  </si>
  <si>
    <t>Jumbo Crayons triangular Goldline - Heutink - Carton of 144 - Assorted colours</t>
  </si>
  <si>
    <t>Interpaint - 1 Litre bottle - Gold</t>
  </si>
  <si>
    <t>Interpaint - 1 Litre bottle - Silver</t>
  </si>
  <si>
    <t>Interpaint - 1 Litre bottle - Glitter transparent</t>
  </si>
  <si>
    <t>Interpaint - 1 Litre bottle - Bronze</t>
  </si>
  <si>
    <t>Puzzle - Cardboard blank</t>
  </si>
  <si>
    <t>Interpaint - 1 Litre bottle - White</t>
  </si>
  <si>
    <t>Interpaint - 1 Litre bottle - Canary yellow</t>
  </si>
  <si>
    <t>Interpaint - 1 Litre bottle - Dark yellow</t>
  </si>
  <si>
    <t>Interpaint - 1 Litre bottle - Orange</t>
  </si>
  <si>
    <t>Interpaint - 1 Litre bottle - Light red</t>
  </si>
  <si>
    <t>Interpaint - 1 Litre bottle - Cherry red</t>
  </si>
  <si>
    <t>Interpaint - 1 Litre bottle - May green</t>
  </si>
  <si>
    <t>Interpaint - 1 Litre bottle - Christmas green</t>
  </si>
  <si>
    <t>Interpaint - 1 Litre bottle - Sky blue</t>
  </si>
  <si>
    <t>Interpaint - 1 Litre bottle - Marine blue</t>
  </si>
  <si>
    <t>Interpaint - 1 Litre bottle - Caramel</t>
  </si>
  <si>
    <t>Interpaint - 1 Litre bottle - Chocolate brown</t>
  </si>
  <si>
    <t>Interpaint - 1 Litre bottle - Black</t>
  </si>
  <si>
    <t>Interpaint - 1 Litre bottle - Violet</t>
  </si>
  <si>
    <t>Interpaint - 1 Litre bottle - Fuchsia</t>
  </si>
  <si>
    <t>Interpaint - 1 Litre bottle - Light pink</t>
  </si>
  <si>
    <t>Interpaint - 1 Litre bottle - Flesh tint</t>
  </si>
  <si>
    <t>Interpaint varnish - 1 Litre bottle - High gloss</t>
  </si>
  <si>
    <t>Buff packing tape (PP) - Transparent</t>
  </si>
  <si>
    <t>Adhesive tape - Heutink - 15 mm x 33 m - box with 10 rolls</t>
  </si>
  <si>
    <t>Adhesive tape dispenser - Maximum roll width 19 mm</t>
  </si>
  <si>
    <t>Adhesive tape writable - Heutink - 19 mm x 33 m</t>
  </si>
  <si>
    <t>Training scissors - 17.5 cm Blunt tips</t>
  </si>
  <si>
    <t>Scissors - Kidicut - 12 cm</t>
  </si>
  <si>
    <t>Scissors - Koopy Fun Panda - 13 cm</t>
  </si>
  <si>
    <t>Scissors - Basic Reflex 3D Vivo - Right-handed</t>
  </si>
  <si>
    <t>Scissors - Basic Reflex 3D Vivo - Left-handed</t>
  </si>
  <si>
    <t>Scissors - Plus Sensoft 3D - Right-handed 13 cm</t>
  </si>
  <si>
    <t>Scissors - Plus Sensoft 3D - Left-handed 13 cm</t>
  </si>
  <si>
    <t>Scissors - Plus Sensoft 3D - Right-handed 16 cm</t>
  </si>
  <si>
    <t>Scissors - Plus Sensoft 3D - Left-handed 16 cm</t>
  </si>
  <si>
    <t>Scissors - Basic Essentials soft - 17 cm</t>
  </si>
  <si>
    <t>Scissors - Basic Essentials soft - 21 cm</t>
  </si>
  <si>
    <t>Scissors - Basic metal - 12 cm</t>
  </si>
  <si>
    <t>Scissors - Zenoa fit - 13 cm</t>
  </si>
  <si>
    <t>Scissors - Zenoa fit - 15 cm</t>
  </si>
  <si>
    <t>Scissors - Basic Zenoa fit - Right-handed 17 cm</t>
  </si>
  <si>
    <t>Scissors - Basic Zenoa fit - Both right- and left-handed 18 cm</t>
  </si>
  <si>
    <t>Scissors - Basic Zenoa fit - Both right- and left-handed 21 cm</t>
  </si>
  <si>
    <t>Scissors - Precision - 13 cm</t>
  </si>
  <si>
    <t>Paint rollers</t>
  </si>
  <si>
    <t>Foam brushes, set of 3</t>
  </si>
  <si>
    <t>Felt tip pens - Giant - Heutink - Pouch of 10 colours</t>
  </si>
  <si>
    <t>Marker - Heutink - Yellow</t>
  </si>
  <si>
    <t>Fineliner - Heutink - Goldline red</t>
  </si>
  <si>
    <t>Fineliner - Heutink - Goldline black</t>
  </si>
  <si>
    <t>Fineliner - Heutink - Goldline blue</t>
  </si>
  <si>
    <t>Felt tip pens - Thick Goldline - Heutink - Box of 10 colours</t>
  </si>
  <si>
    <t>Felt tip pens - Thick Goldline - Heutink - Box of 144</t>
  </si>
  <si>
    <t>Felt tip pens - Heutink - Pouch of 10</t>
  </si>
  <si>
    <t>Felt tip pens - Heutink - Pouch of 24</t>
  </si>
  <si>
    <t>Felt tip pens - Triangular - Heutink - Pouch of 10 colours</t>
  </si>
  <si>
    <t>Ruler - Wood - 30 cm</t>
  </si>
  <si>
    <t>Felt tip pens - Goldline - Heutink - Pouch of 10 colours</t>
  </si>
  <si>
    <t>Felt tip pens- Medium - Heutink - Pouch of 12</t>
  </si>
  <si>
    <t>Felt tip pens- Medium - Heutink - Box of 192</t>
  </si>
  <si>
    <t>Laminating sheets - 80 µ A5 154 x 216 mm</t>
  </si>
  <si>
    <t>Laminating sheets - 125 µ A5 154 x 216 mm</t>
  </si>
  <si>
    <t>Laminating sheets - 80 µ A4 216 x 303 mm</t>
  </si>
  <si>
    <t>Laminating sheets - 125 µ A4 216 x 303 mm</t>
  </si>
  <si>
    <t>Laminating sheets - 80 µ A3 303 x 426 mm</t>
  </si>
  <si>
    <t>Laminating sheets - 125 µ A3 303 x 426 mm</t>
  </si>
  <si>
    <t>Laminating sheets - 125 µ 67 x 99 mm</t>
  </si>
  <si>
    <t>Laminating sheets - 125 µ A6 111 x 154 mm</t>
  </si>
  <si>
    <t>Laminating sheets - 125 µ 54 x 86 mm</t>
  </si>
  <si>
    <t>Glue stick - Inter - 20 grams</t>
  </si>
  <si>
    <t>Glue stick - Inter - 40 grams</t>
  </si>
  <si>
    <t>Sticky pads - Heutink</t>
  </si>
  <si>
    <t>Toddler glue - Heutink - 1 Litre</t>
  </si>
  <si>
    <t>Glue brush - Plastic</t>
  </si>
  <si>
    <t>Pricker - Plastic 7 cm</t>
  </si>
  <si>
    <t>Punch-Out Pad</t>
  </si>
  <si>
    <t>Punch-Out Pad on Wooden Board</t>
  </si>
  <si>
    <t>Crepe paper - Floriade - White</t>
  </si>
  <si>
    <t>Crepe paper - Floriade - Yellow</t>
  </si>
  <si>
    <t>Crepe paper - Floriade - Orange</t>
  </si>
  <si>
    <t>Crepe paper - Floriade - Red</t>
  </si>
  <si>
    <t>Crepe paper - Floriade - Pink</t>
  </si>
  <si>
    <t>Crepe paper - Floriade - Brown</t>
  </si>
  <si>
    <t>Crepe paper - Floriade - Light blue</t>
  </si>
  <si>
    <t>Crepe paper - Floriade - Dark blue</t>
  </si>
  <si>
    <t>Crepe paper - Floriade - Purple</t>
  </si>
  <si>
    <t>Crepe paper - Floriade - Light green</t>
  </si>
  <si>
    <t>Crepe paper - Floriade - Dark green</t>
  </si>
  <si>
    <t>Crepe paper - Floriade - Black</t>
  </si>
  <si>
    <t>Crepe paper - Floriade - Assorted 10 x 10 colours</t>
  </si>
  <si>
    <t>Crepe paper special Animal print</t>
  </si>
  <si>
    <t>Crepe paper special Party print</t>
  </si>
  <si>
    <t>Crêpe paper - Floriade - Gold</t>
  </si>
  <si>
    <t>Crêpe paper - Floriade - Silver</t>
  </si>
  <si>
    <t>Craft paper 140 grams - Square - 12 colours - 16 x 16 cm</t>
  </si>
  <si>
    <t>Weaving strips, 120 gsm, 50 x 1 cm, 480 strips, 12 colours</t>
  </si>
  <si>
    <t>Weaving strips, 120 gsm, 50 x 1,5 cm, 480 strips, 12 colours</t>
  </si>
  <si>
    <t>Weaving strips, 120 gsm, 50 x 2 cm, 480 strips, 12 colours</t>
  </si>
  <si>
    <t>Weaving strips, 120 gsm, 50 x 4 cm, 480 strips, 12 colours</t>
  </si>
  <si>
    <t>Craft paper 60 grams - Square - 12 colours - 10 x 10 cm</t>
  </si>
  <si>
    <t>Craft paper 60 grams - Square - 12 colours - 12 x 12 cm</t>
  </si>
  <si>
    <t>Craft paper 60 grams - Square - 12 colours - 16 x 16 cm</t>
  </si>
  <si>
    <t>Craft paper 60 grams - Square - 12 colours - 20 x 20 cm</t>
  </si>
  <si>
    <t>Craft paper 60 grams - Round - 12 colours - Ø 12 cm</t>
  </si>
  <si>
    <t>Craft paper 60 grams - Round - 12 colours - Ø 16 cm</t>
  </si>
  <si>
    <t>Craft paper 120 grams - Round - 12 colours - Ø 16 cm</t>
  </si>
  <si>
    <t>Craft paper 60 grams - Round - 12 colours - Ø 20 cm</t>
  </si>
  <si>
    <t>Craft paper 120 grams - Square - 12 colours - 10 x 10 cm</t>
  </si>
  <si>
    <t>Craft paper 120 grams - Square - 12 colours - 16 x 16 cm</t>
  </si>
  <si>
    <t>Craft paper 120 grams - Square - 12 colours - 20 x 20 cm</t>
  </si>
  <si>
    <t>Correction fluid - Heutink - 20 ml</t>
  </si>
  <si>
    <t>Novel paper for painting - 90 Grams - 32.5 x 50 cm</t>
  </si>
  <si>
    <t>Novel paper for painting - 90 Grams - 25 x 32.5 cm</t>
  </si>
  <si>
    <t>White drawing paper - premium quality - scratch proof - 120 grams, pack of 500 s</t>
  </si>
  <si>
    <t>Coloured craft paper - 120 grams, 180 sheets - A4, 17 colours + white - 21 x 29.</t>
  </si>
  <si>
    <t>Stamp pad - Red</t>
  </si>
  <si>
    <t>Stamp pad: Blue</t>
  </si>
  <si>
    <t>Stamp pad: Black</t>
  </si>
  <si>
    <t>Storagebox with separator and lid</t>
  </si>
  <si>
    <t>Marker - Heutink - Round tip - Black</t>
  </si>
  <si>
    <t>Marker - Heutink - Round tip - Blue</t>
  </si>
  <si>
    <t>Marker - Heutink - Round tip - Green</t>
  </si>
  <si>
    <t>Marker - Heutink - Round tip - Red</t>
  </si>
  <si>
    <t>Marker - Heutink - Chisel tip - Black</t>
  </si>
  <si>
    <t>Marker - Heutink - Chisel tip - Blue</t>
  </si>
  <si>
    <t>Whiteboard marker - Heutink - Black</t>
  </si>
  <si>
    <t>Whiteboard marker - Heutink - Blue</t>
  </si>
  <si>
    <t>Whiteboard marker - Heutink - Green</t>
  </si>
  <si>
    <t>Whiteboard marker - Heutink - Red</t>
  </si>
  <si>
    <t>Curly ribbon - Green</t>
  </si>
  <si>
    <t>Curly ribbon - Purple</t>
  </si>
  <si>
    <t>Curly ribbon - White</t>
  </si>
  <si>
    <t>Curly ribbon - Pastel pink</t>
  </si>
  <si>
    <t>Curly ribbon - Blue</t>
  </si>
  <si>
    <t>Curly ribbon - Silver</t>
  </si>
  <si>
    <t>Curly ribbon - Yellow</t>
  </si>
  <si>
    <t>Curly ribbon - Pastel blue</t>
  </si>
  <si>
    <t>Curly ribbon - Red</t>
  </si>
  <si>
    <t>Curly ribbon - Pastel green</t>
  </si>
  <si>
    <t>Curly ribbon - Gold</t>
  </si>
  <si>
    <t>Pipette, plastic, 15 cm, 12 pieces</t>
  </si>
  <si>
    <t>Scissors - Basic Reflex 3D shape - Right-handed</t>
  </si>
  <si>
    <t>Paint pot - Non-spill - 320 ml</t>
  </si>
  <si>
    <t>Tray with 6 non-spill paint pots 320 ml</t>
  </si>
  <si>
    <t>Tray for 6 paintpots 125 ml</t>
  </si>
  <si>
    <t>Tray for 6 paintpots 320 ml</t>
  </si>
  <si>
    <t>Gluepot plastic 70 ml, set of 10</t>
  </si>
  <si>
    <t>Glue spreader - 12 cm</t>
  </si>
  <si>
    <t>Paint pot holder - With 6 non-spill paint pots 125 ml</t>
  </si>
  <si>
    <t>Paint pot - Non-spill - 125 ml</t>
  </si>
  <si>
    <t>Storage box for weaving strips</t>
  </si>
  <si>
    <t>Punch-Out Pin</t>
  </si>
  <si>
    <t>Pricking board - Educo</t>
  </si>
  <si>
    <t>Finger paint - Paint pots</t>
  </si>
  <si>
    <t>Drying rack, Movable, A3, 25 racks</t>
  </si>
  <si>
    <t>Drying rack, Movable, A2, 30 racks</t>
  </si>
  <si>
    <t>Stamp pad - Blue</t>
  </si>
  <si>
    <t>Stamp pad - Black</t>
  </si>
  <si>
    <t>Cardboard play house - Educo - Play house printed</t>
  </si>
  <si>
    <t>Rocket play house</t>
  </si>
  <si>
    <t>Textured brushes - Set 1</t>
  </si>
  <si>
    <t>Clay/paint finger printers - Set of 8 pcs.</t>
  </si>
  <si>
    <t>Paint and clay rollers - Roll 3.8 cm</t>
  </si>
  <si>
    <t>Stamp pads - Jumbo - Class set</t>
  </si>
  <si>
    <t>Stamps - Set of 10 - Transport</t>
  </si>
  <si>
    <t>Stamps - Set of 10 - Fantasy 1</t>
  </si>
  <si>
    <t>Stamps - Set of 10 - Fantasy 2</t>
  </si>
  <si>
    <t>Stamps - Set of 10 - Numbers</t>
  </si>
  <si>
    <t>Paint effect tools</t>
  </si>
  <si>
    <t>Twirl-a-pattern art tools</t>
  </si>
  <si>
    <t>Paint and clay palm printers</t>
  </si>
  <si>
    <t>Creative rollers - Set 1</t>
  </si>
  <si>
    <t>Creative design brushes</t>
  </si>
  <si>
    <t>Paint and clay palm rollers</t>
  </si>
  <si>
    <t>Easy-grip paint brushes - 6 pcs. - 1 Size</t>
  </si>
  <si>
    <t>Jumbo stamps - Farm animals - Size 8 cm</t>
  </si>
  <si>
    <t>Jumbo stamps - Feelings and emotions - Size 8 cm</t>
  </si>
  <si>
    <t>Jumbo stamps - Fruits - Size 8 cm</t>
  </si>
  <si>
    <t>knitting mushroom</t>
  </si>
  <si>
    <t>Ice lolly sticks - Coloured - 500 pcs.</t>
  </si>
  <si>
    <t>Ice lolly sticks - Wood - 1000 pcs.</t>
  </si>
  <si>
    <t>https://www.heutink.com/int/CmsData/Artikelen/Fotos/4/0/400_3040422/400_3040422_main_or_1.jpg</t>
  </si>
  <si>
    <t>https://www.heutink.com/int/CmsData/Artikelen/Fotos/4/0/400_E009007/400_E009007_main_or_1.jpg</t>
  </si>
  <si>
    <t>https://www.heutink.com/int/CmsData/Artikelen/Fotos/4/0/400_E009125/400_E009125_main_or_1.jpg</t>
  </si>
  <si>
    <t>https://www.heutink.com/int/CmsData/Artikelen/Fotos/4/0/400_E009127/400_E009127_main_or_1.jpg</t>
  </si>
  <si>
    <t>https://www.heutink.com/int/CmsData/Artikelen/Fotos/4/0/400_E009128/400_E009128_main_or_1.jpg</t>
  </si>
  <si>
    <t>https://www.heutink.com/int/CmsData/Artikelen/Fotos/4/0/400_E009131/400_E009131_main_or_1.jpg</t>
  </si>
  <si>
    <t>https://www.heutink.com/int/CmsData/Artikelen/Fotos/4/0/400_E009132/400_E009132_main_or_1.jpg</t>
  </si>
  <si>
    <t>https://www.heutink.com/int/CmsData/Artikelen/Fotos/4/0/400_E009134/400_E009134_main_or_1.jpg</t>
  </si>
  <si>
    <t>https://www.heutink.com/int/CmsData/Artikelen/Fotos/4/0/400_E009149/400_E009149_main_or_1.jpg</t>
  </si>
  <si>
    <t>https://www.heutink.com/int/CmsData/Artikelen/Fotos/4/0/400_E009150/400_E009150_main_or_1.jpg</t>
  </si>
  <si>
    <t>https://www.heutink.com/int/CmsData/Artikelen/Fotos/4/0/400_E009151/400_E009151_main_or_1.jpg</t>
  </si>
  <si>
    <t>https://www.heutink.com/int/CmsData/Artikelen/Fotos/4/0/400_E009152/400_E009152_main_or_1.jpg</t>
  </si>
  <si>
    <t>https://www.heutink.com/int/CmsData/Artikelen/Fotos/4/0/400_E009175/400_E009175_main_or_1.jpg</t>
  </si>
  <si>
    <t>https://www.heutink.com/int/CmsData/Artikelen/Fotos/4/0/400_E009176/400_E009176_main_or_1.jpg</t>
  </si>
  <si>
    <t>https://www.heutink.com/int/CmsData/Artikelen/Fotos/4/0/400_E009177/400_E009177_main_or_1.jpg</t>
  </si>
  <si>
    <t>https://www.heutink.com/int/CmsData/Artikelen/Fotos/4/0/400_E010001/400_E010001_main_or_1.jpg</t>
  </si>
  <si>
    <t>https://www.heutink.com/int/CmsData/Artikelen/Fotos/4/0/400_E010002/400_E010002_main_or_1.jpg</t>
  </si>
  <si>
    <t>https://www.heutink.com/int/CmsData/Artikelen/Fotos/4/0/400_E015003/400_E015003_main_or_1.jpg</t>
  </si>
  <si>
    <t>https://www.heutink.com/int/CmsData/Artikelen/Fotos/4/0/400_E016001/400_E016001_main_or_1.jpg</t>
  </si>
  <si>
    <t>https://www.heutink.com/int/CmsData/Artikelen/Fotos/4/0/400_E016002/400_E016002_main_or_1.jpg</t>
  </si>
  <si>
    <t>https://www.heutink.com/int/CmsData/Artikelen/Fotos/4/0/400_E016005/400_E016005_main_or_1.jpg</t>
  </si>
  <si>
    <t>https://www.heutink.com/int/CmsData/Artikelen/Fotos/4/0/400_E016006/400_E016006_main_or_1.jpg</t>
  </si>
  <si>
    <t>https://www.heutink.com/int/CmsData/Artikelen/Fotos/4/0/400_E024051/400_E024051_main_or_1.jpg</t>
  </si>
  <si>
    <t>https://www.heutink.com/int/CmsData/Artikelen/Fotos/4/0/400_E024053/400_E024053_main_or_1.jpg</t>
  </si>
  <si>
    <t>https://www.heutink.com/int/CmsData/Artikelen/Fotos/4/0/400_E024054/400_E024054_main_or_1.jpg</t>
  </si>
  <si>
    <t>https://www.heutink.com/int/CmsData/Artikelen/Fotos/4/0/400_E025015/400_E025015_main_or_1.jpg</t>
  </si>
  <si>
    <t>https://www.heutink.com/int/CmsData/Artikelen/Fotos/4/0/400_E025020/400_E025020_main_or_1.jpg</t>
  </si>
  <si>
    <t>https://www.heutink.com/int/CmsData/Artikelen/Fotos/4/0/400_E025037/400_E025037_main_or_1.jpg</t>
  </si>
  <si>
    <t>https://www.heutink.com/int/CmsData/Artikelen/Fotos/4/0/400_E025038/400_E025038_main_or_1.jpg</t>
  </si>
  <si>
    <t>https://www.heutink.com/int/CmsData/Artikelen/Fotos/4/0/400_E025043/400_E025043_main_or_1.jpg</t>
  </si>
  <si>
    <t>https://www.heutink.com/int/CmsData/Artikelen/Fotos/4/0/400_E025079/400_E025079_main_or_1.jpg</t>
  </si>
  <si>
    <t>https://www.heutink.com/int/CmsData/Artikelen/Fotos/4/0/400_E025080/400_E025080_main_or_1.jpg</t>
  </si>
  <si>
    <t>https://www.heutink.com/int/CmsData/Artikelen/Fotos/4/0/400_E025082/400_E025082_main_or_1.jpg</t>
  </si>
  <si>
    <t>https://www.heutink.com/int/CmsData/Artikelen/Fotos/4/0/400_E025086/400_E025086_main_or_1.jpg</t>
  </si>
  <si>
    <t>https://www.heutink.com/int/CmsData/Artikelen/Fotos/4/0/400_E025238/400_E025238_main_or_1.jpg</t>
  </si>
  <si>
    <t>https://www.heutink.com/int/CmsData/Artikelen/Fotos/4/0/400_E025291/400_E025291_main_or_1.jpg</t>
  </si>
  <si>
    <t>https://www.heutink.com/int/CmsData/Artikelen/Fotos/4/0/400_E025481/400_E025481_main_or_1.jpg</t>
  </si>
  <si>
    <t>https://www.heutink.com/int/CmsData/Artikelen/Fotos/4/0/400_E026015/400_E026015_main_or_1.jpg</t>
  </si>
  <si>
    <t>https://www.heutink.com/int/CmsData/Artikelen/Fotos/4/0/400_E030001/400_E030001_main_or_1.jpg</t>
  </si>
  <si>
    <t>https://www.heutink.com/int/CmsData/Artikelen/Fotos/4/0/400_E030002/400_E030002_main_or_1.jpg</t>
  </si>
  <si>
    <t>https://www.heutink.com/int/CmsData/Artikelen/Fotos/4/0/400_E030003/400_E030003_main_or_1.jpg</t>
  </si>
  <si>
    <t>https://www.heutink.com/int/CmsData/Artikelen/Fotos/4/0/400_E030004/400_E030004_main_or_1.jpg</t>
  </si>
  <si>
    <t>https://www.heutink.com/int/CmsData/Artikelen/Fotos/4/0/400_E030005/400_E030005_main_or_1.jpg</t>
  </si>
  <si>
    <t>https://www.heutink.com/int/CmsData/Artikelen/Fotos/4/0/400_E030006/400_E030006_main_or_1.jpg</t>
  </si>
  <si>
    <t>https://www.heutink.com/int/CmsData/Artikelen/Fotos/4/0/400_E030007/400_E030007_main_or_1.jpg</t>
  </si>
  <si>
    <t>https://www.heutink.com/int/CmsData/Artikelen/Fotos/4/0/400_E030008/400_E030008_main_or_1.jpg</t>
  </si>
  <si>
    <t>https://www.heutink.com/int/CmsData/Artikelen/Fotos/4/0/400_E030009/400_E030009_main_or_1.jpg</t>
  </si>
  <si>
    <t>https://www.heutink.com/int/CmsData/Artikelen/Fotos/4/0/400_E030044/400_E030044_main_or_1.jpg</t>
  </si>
  <si>
    <t>https://www.heutink.com/int/CmsData/Artikelen/Fotos/4/0/400_E030069/400_E030069_main_or_1.jpg</t>
  </si>
  <si>
    <t>https://www.heutink.com/int/CmsData/Artikelen/Fotos/4/0/400_E030120/400_E030120_main_or_1.jpg</t>
  </si>
  <si>
    <t>https://www.heutink.com/int/CmsData/Artikelen/Fotos/4/0/400_E031015/400_E031015_main_or_1.jpg</t>
  </si>
  <si>
    <t>https://www.heutink.com/int/CmsData/Artikelen/Fotos/4/0/400_E035016/400_E035016_main_or_1.jpg</t>
  </si>
  <si>
    <t>https://www.heutink.com/int/CmsData/Artikelen/Fotos/4/0/400_E035055/400_E035055_main_or_1.jpg</t>
  </si>
  <si>
    <t>https://www.heutink.com/int/CmsData/Artikelen/Fotos/4/0/400_E035058/400_E035058_main_or_1.jpg</t>
  </si>
  <si>
    <t>https://www.heutink.com/int/CmsData/Artikelen/Fotos/4/0/400_E035060/400_E035060_main_or_1.jpg</t>
  </si>
  <si>
    <t>https://www.heutink.com/int/CmsData/Artikelen/Fotos/4/0/400_E035063/400_E035063_main_or_1.jpg</t>
  </si>
  <si>
    <t>https://www.heutink.com/int/CmsData/Artikelen/Fotos/4/0/400_E035068/400_E035068_main_or_1.jpg</t>
  </si>
  <si>
    <t>https://www.heutink.com/int/CmsData/Artikelen/Fotos/4/0/400_E036050/400_E036050_main_or_1.jpg</t>
  </si>
  <si>
    <t>https://www.heutink.com/int/CmsData/Artikelen/Fotos/4/0/400_E036079/400_E036079_main_or_1.jpg</t>
  </si>
  <si>
    <t>https://www.heutink.com/int/CmsData/Artikelen/Fotos/4/0/400_E036083/400_E036083_main_or_1.jpg</t>
  </si>
  <si>
    <t>https://www.heutink.com/int/CmsData/Artikelen/Fotos/4/0/400_E036084/400_E036084_main_or_1.jpg</t>
  </si>
  <si>
    <t>https://www.heutink.com/int/CmsData/Artikelen/Fotos/4/0/400_E036210/400_E036210_main_or_1.jpg</t>
  </si>
  <si>
    <t>https://www.heutink.com/int/CmsData/Artikelen/Fotos/4/0/400_E036211/400_E036211_main_or_1.jpg</t>
  </si>
  <si>
    <t>https://www.heutink.com/int/CmsData/Artikelen/Fotos/4/0/400_E036212/400_E036212_main_or_1.jpg</t>
  </si>
  <si>
    <t>https://www.heutink.com/int/CmsData/Artikelen/Fotos/4/0/400_E036216/400_E036216_main_or_1.jpg</t>
  </si>
  <si>
    <t>https://www.heutink.com/int/CmsData/Artikelen/Fotos/4/0/400_E040000/400_E040000_main_or_1.jpg</t>
  </si>
  <si>
    <t>https://www.heutink.com/int/CmsData/Artikelen/Fotos/4/0/400_E040002/400_E040002_main_or_1.jpg</t>
  </si>
  <si>
    <t>https://www.heutink.com/int/CmsData/Artikelen/Fotos/4/0/400_E040070/400_E040070_main_or_1.jpg</t>
  </si>
  <si>
    <t>https://www.heutink.com/int/CmsData/Artikelen/Fotos/4/0/400_E040071/400_E040071_main_or_1.jpg</t>
  </si>
  <si>
    <t>https://www.heutink.com/int/CmsData/Artikelen/Fotos/4/0/400_E040072/400_E040072_main_or_1.jpg</t>
  </si>
  <si>
    <t>https://www.heutink.com/int/CmsData/Artikelen/Fotos/4/0/400_E040073/400_E040073_main_or_1.jpg</t>
  </si>
  <si>
    <t>https://www.heutink.com/int/CmsData/Artikelen/Fotos/4/0/400_E040074/400_E040074_main_or_1.jpg</t>
  </si>
  <si>
    <t>https://www.heutink.com/int/CmsData/Artikelen/Fotos/4/0/400_E040075/400_E040075_main_or_1.jpg</t>
  </si>
  <si>
    <t>https://www.heutink.com/int/CmsData/Artikelen/Fotos/4/0/400_E040076/400_E040076_main_or_1.jpg</t>
  </si>
  <si>
    <t>https://www.heutink.com/int/CmsData/Artikelen/Fotos/4/0/400_E040077/400_E040077_main_or_1.jpg</t>
  </si>
  <si>
    <t>https://www.heutink.com/int/CmsData/Artikelen/Fotos/4/0/400_E040078/400_E040078_main_or_1.jpg</t>
  </si>
  <si>
    <t>https://www.heutink.com/int/CmsData/Artikelen/Fotos/4/0/400_E040079/400_E040079_main_or_1.jpg</t>
  </si>
  <si>
    <t>https://www.heutink.com/int/CmsData/Artikelen/Fotos/4/0/400_E040080/400_E040080_main_or_1.jpg</t>
  </si>
  <si>
    <t>https://www.heutink.com/int/CmsData/Artikelen/Fotos/4/0/400_E040081/400_E040081_main_or_1.jpg</t>
  </si>
  <si>
    <t>https://www.heutink.com/int/CmsData/Artikelen/Fotos/4/0/400_E040094/400_E040094_main_or_1.jpg</t>
  </si>
  <si>
    <t>https://www.heutink.com/int/CmsData/Artikelen/Fotos/4/0/400_E040100/400_E040100_main_or_1.jpg</t>
  </si>
  <si>
    <t>https://www.heutink.com/int/CmsData/Artikelen/Fotos/4/0/400_E040110/400_E040110_main_or_1.jpg</t>
  </si>
  <si>
    <t>https://www.heutink.com/int/CmsData/Artikelen/Fotos/4/0/400_E040111/400_E040111_main_or_1.jpg</t>
  </si>
  <si>
    <t>https://www.heutink.com/int/CmsData/Artikelen/Fotos/4/0/400_E040112/400_E040112_main_or_1.jpg</t>
  </si>
  <si>
    <t>https://www.heutink.com/int/CmsData/Artikelen/Fotos/4/0/400_E040113/400_E040113_main_or_1.jpg</t>
  </si>
  <si>
    <t>https://www.heutink.com/int/CmsData/Artikelen/Fotos/4/0/400_E040114/400_E040114_main_or_1.jpg</t>
  </si>
  <si>
    <t>https://www.heutink.com/int/CmsData/Artikelen/Fotos/4/0/400_E040115/400_E040115_main_or_1.jpg</t>
  </si>
  <si>
    <t>https://www.heutink.com/int/CmsData/Artikelen/Fotos/4/0/400_E040116/400_E040116_main_or_1.jpg</t>
  </si>
  <si>
    <t>https://www.heutink.com/int/CmsData/Artikelen/Fotos/4/0/400_E040117/400_E040117_main_or_1.jpg</t>
  </si>
  <si>
    <t>https://www.heutink.com/int/CmsData/Artikelen/Fotos/4/0/400_E040118/400_E040118_main_or_1.jpg</t>
  </si>
  <si>
    <t>https://www.heutink.com/int/CmsData/Artikelen/Fotos/4/0/400_E040119/400_E040119_main_or_1.jpg</t>
  </si>
  <si>
    <t>https://www.heutink.com/int/CmsData/Artikelen/Fotos/4/0/400_E040120/400_E040120_main_or_1.jpg</t>
  </si>
  <si>
    <t>https://www.heutink.com/int/CmsData/Artikelen/Fotos/4/0/400_E040121/400_E040121_main_or_1.jpg</t>
  </si>
  <si>
    <t>https://www.heutink.com/int/CmsData/Artikelen/Fotos/4/0/400_E040122/400_E040122_main_or_1.jpg</t>
  </si>
  <si>
    <t>https://www.heutink.com/int/CmsData/Artikelen/Fotos/4/0/400_E040134/400_E040134_main_or_1.jpg</t>
  </si>
  <si>
    <t>https://www.heutink.com/int/CmsData/Artikelen/Fotos/4/0/400_E040145/400_E040145_main_or_1.jpg</t>
  </si>
  <si>
    <t>https://www.heutink.com/int/CmsData/Artikelen/Fotos/4/0/400_E040146/400_E040146_main_or_1.jpg</t>
  </si>
  <si>
    <t>https://www.heutink.com/int/CmsData/Artikelen/Fotos/4/0/400_E040147/400_E040147_main_or_1.jpg</t>
  </si>
  <si>
    <t>https://www.heutink.com/int/CmsData/Artikelen/Fotos/4/0/400_E040148/400_E040148_main_or_1.jpg</t>
  </si>
  <si>
    <t>https://www.heutink.com/int/CmsData/Artikelen/Fotos/4/0/400_E040149/400_E040149_main_or_1.jpg</t>
  </si>
  <si>
    <t>https://www.heutink.com/int/CmsData/Artikelen/Fotos/4/0/400_E040150/400_E040150_main_or_1.jpg</t>
  </si>
  <si>
    <t>https://www.heutink.com/int/CmsData/Artikelen/Fotos/4/0/400_E040151/400_E040151_main_or_1.jpg</t>
  </si>
  <si>
    <t>https://www.heutink.com/int/CmsData/Artikelen/Fotos/4/0/400_E040152/400_E040152_main_or_1.jpg</t>
  </si>
  <si>
    <t>https://www.heutink.com/int/CmsData/Artikelen/Fotos/4/0/400_E040170/400_E040170_main_or_1.jpg</t>
  </si>
  <si>
    <t>https://www.heutink.com/int/CmsData/Artikelen/Fotos/4/0/400_E040171/400_E040171_main_or_1.jpg</t>
  </si>
  <si>
    <t>https://www.heutink.com/int/CmsData/Artikelen/Fotos/4/0/400_E040172/400_E040172_main_or_1.jpg</t>
  </si>
  <si>
    <t>https://www.heutink.com/int/CmsData/Artikelen/Fotos/4/0/400_E040173/400_E040173_main_or_1.jpg</t>
  </si>
  <si>
    <t>https://www.heutink.com/int/CmsData/Artikelen/Fotos/4/0/400_E040174/400_E040174_main_or_1.jpg</t>
  </si>
  <si>
    <t>https://www.heutink.com/int/CmsData/Artikelen/Fotos/4/0/400_E040175/400_E040175_main_or_1.jpg</t>
  </si>
  <si>
    <t>https://www.heutink.com/int/CmsData/Artikelen/Fotos/4/0/400_E040176/400_E040176_main_or_1.jpg</t>
  </si>
  <si>
    <t>https://www.heutink.com/int/CmsData/Artikelen/Fotos/4/0/400_E040177/400_E040177_main_or_1.jpg</t>
  </si>
  <si>
    <t>https://www.heutink.com/int/CmsData/Artikelen/Fotos/4/0/400_E040180/400_E040180_main_or_1.jpg</t>
  </si>
  <si>
    <t>https://www.heutink.com/int/CmsData/Artikelen/Fotos/4/0/400_E040181/400_E040181_main_or_1.jpg</t>
  </si>
  <si>
    <t>https://www.heutink.com/int/CmsData/Artikelen/Fotos/4/0/400_E040182/400_E040182_main_or_1.jpg</t>
  </si>
  <si>
    <t>https://www.heutink.com/int/CmsData/Artikelen/Fotos/4/0/400_E040183/400_E040183_main_or_1.jpg</t>
  </si>
  <si>
    <t>https://www.heutink.com/int/CmsData/Artikelen/Fotos/4/0/400_E040184/400_E040184_main_or_1.jpg</t>
  </si>
  <si>
    <t>https://www.heutink.com/int/CmsData/Artikelen/Fotos/4/0/400_E040185/400_E040185_main_or_1.jpg</t>
  </si>
  <si>
    <t>https://www.heutink.com/int/CmsData/Artikelen/Fotos/4/0/400_E040186/400_E040186_main_or_1.jpg</t>
  </si>
  <si>
    <t>https://www.heutink.com/int/CmsData/Artikelen/Fotos/4/0/400_E040187/400_E040187_main_or_1.jpg</t>
  </si>
  <si>
    <t>https://www.heutink.com/int/CmsData/Artikelen/Fotos/4/0/400_E042001/400_E042001_main_or_1.jpg</t>
  </si>
  <si>
    <t>https://www.heutink.com/int/CmsData/Artikelen/Fotos/4/0/400_E044002/400_E044002_main_or_1.jpg</t>
  </si>
  <si>
    <t>https://www.heutink.com/int/CmsData/Artikelen/Fotos/4/0/400_E044007/400_E044007_main_or_1.jpg</t>
  </si>
  <si>
    <t>https://www.heutink.com/int/CmsData/Artikelen/Fotos/4/0/400_E045026/400_E045026_main_or_1.jpg</t>
  </si>
  <si>
    <t>https://www.heutink.com/int/CmsData/Artikelen/Fotos/4/0/400_E045027/400_E045027_main_or_1.jpg</t>
  </si>
  <si>
    <t>https://www.heutink.com/int/CmsData/Artikelen/Fotos/4/0/400_E045028/400_E045028_main_or_1.jpg</t>
  </si>
  <si>
    <t>https://www.heutink.com/int/CmsData/Artikelen/Fotos/4/0/400_E045029/400_E045029_main_or_1.jpg</t>
  </si>
  <si>
    <t>https://www.heutink.com/int/CmsData/Artikelen/Fotos/4/0/400_E045041/400_E045041_main_or_1.jpg</t>
  </si>
  <si>
    <t>https://www.heutink.com/int/CmsData/Artikelen/Fotos/4/0/400_E045042/400_E045042_main_or_1.jpg</t>
  </si>
  <si>
    <t>https://www.heutink.com/int/CmsData/Artikelen/Fotos/4/0/400_E046131/400_E046131_main_or_1.jpg</t>
  </si>
  <si>
    <t>https://www.heutink.com/int/CmsData/Artikelen/Fotos/4/0/400_E046132/400_E046132_main_or_1.jpg</t>
  </si>
  <si>
    <t>https://www.heutink.com/int/CmsData/Artikelen/Fotos/4/0/400_E046136/400_E046136_main_or_1.jpg</t>
  </si>
  <si>
    <t>https://www.heutink.com/int/CmsData/Artikelen/Fotos/4/0/400_E046139/400_E046139_main_or_1.jpg</t>
  </si>
  <si>
    <t>https://www.heutink.com/int/CmsData/Artikelen/Fotos/4/0/400_E046140/400_E046140_main_or_1.jpg</t>
  </si>
  <si>
    <t>https://www.heutink.com/int/CmsData/Artikelen/Fotos/4/0/400_E046142/400_E046142_main_or_1.jpg</t>
  </si>
  <si>
    <t>https://www.heutink.com/int/CmsData/Artikelen/Fotos/4/0/400_E046145/400_E046145_main_or_1.jpg</t>
  </si>
  <si>
    <t>https://www.heutink.com/int/CmsData/Artikelen/Fotos/4/0/400_E047001/400_E047001_main_or_1.jpg</t>
  </si>
  <si>
    <t>https://www.heutink.com/int/CmsData/Artikelen/Fotos/4/0/400_E050012/400_E050012_main_or_1.jpg</t>
  </si>
  <si>
    <t>https://www.heutink.com/int/CmsData/Artikelen/Fotos/4/0/400_E060250/400_E060250_main_or_1.jpg</t>
  </si>
  <si>
    <t>https://www.heutink.com/int/CmsData/Artikelen/Fotos/4/0/400_E061001/400_E061001_main_or_1.jpg</t>
  </si>
  <si>
    <t>https://www.heutink.com/int/CmsData/Artikelen/Fotos/4/0/400_E061002/400_E061002_main_or_1.jpg</t>
  </si>
  <si>
    <t>https://www.heutink.com/int/CmsData/Artikelen/Fotos/4/0/400_E061003/400_E061003_main_or_1.jpg</t>
  </si>
  <si>
    <t>https://www.heutink.com/int/CmsData/Artikelen/Fotos/4/0/400_E061004/400_E061004_main_or_1.jpg</t>
  </si>
  <si>
    <t>https://www.heutink.com/int/CmsData/Artikelen/Fotos/4/0/400_E061005/400_E061005_main_or_1.jpg</t>
  </si>
  <si>
    <t>https://www.heutink.com/int/CmsData/Artikelen/Fotos/4/0/400_E061006/400_E061006_main_or_1.jpg</t>
  </si>
  <si>
    <t>https://www.heutink.com/int/CmsData/Artikelen/Fotos/4/0/400_E061007/400_E061007_main_or_1.jpg</t>
  </si>
  <si>
    <t>https://www.heutink.com/int/CmsData/Artikelen/Fotos/4/0/400_E061008/400_E061008_main_or_1.jpg</t>
  </si>
  <si>
    <t>https://www.heutink.com/int/CmsData/Artikelen/Fotos/4/0/400_E061009/400_E061009_main_or_1.jpg</t>
  </si>
  <si>
    <t>https://www.heutink.com/int/CmsData/Artikelen/Fotos/4/0/400_E061010/400_E061010_main_or_1.jpg</t>
  </si>
  <si>
    <t>https://www.heutink.com/int/CmsData/Artikelen/Fotos/4/0/400_E061011/400_E061011_main_or_1.jpg</t>
  </si>
  <si>
    <t>https://www.heutink.com/int/CmsData/Artikelen/Fotos/4/0/400_E061012/400_E061012_main_or_1.jpg</t>
  </si>
  <si>
    <t>https://www.heutink.com/int/CmsData/Artikelen/Fotos/4/0/400_E061013/400_E061013_main_or_1.jpg</t>
  </si>
  <si>
    <t>https://www.heutink.com/int/CmsData/Artikelen/Fotos/4/0/400_E061014/400_E061014_main_or_1.jpg</t>
  </si>
  <si>
    <t>https://www.heutink.com/int/CmsData/Artikelen/Fotos/4/0/400_E061015/400_E061015_main_or_1.jpg</t>
  </si>
  <si>
    <t>https://www.heutink.com/int/CmsData/Artikelen/Fotos/4/0/400_E061016/400_E061016_main_or_1.jpg</t>
  </si>
  <si>
    <t>https://www.heutink.com/int/CmsData/Artikelen/Fotos/4/0/400_E061017/400_E061017_main_or_1.jpg</t>
  </si>
  <si>
    <t>https://www.heutink.com/int/CmsData/Artikelen/Fotos/4/0/400_E061065/400_E061065_main_or_1.jpg</t>
  </si>
  <si>
    <t>https://www.heutink.com/int/CmsData/Artikelen/Fotos/4/0/400_E061086/400_E061086_main_or_1.jpg</t>
  </si>
  <si>
    <t>https://www.heutink.com/int/CmsData/Artikelen/Fotos/4/0/400_E061087/400_E061087_main_or_1.jpg</t>
  </si>
  <si>
    <t>https://www.heutink.com/int/CmsData/Artikelen/Fotos/4/0/400_E061112/400_E061112_main_or_1.jpg</t>
  </si>
  <si>
    <t>https://www.heutink.com/int/CmsData/Artikelen/Fotos/4/0/400_E061144/400_E061144_main_or_1.jpg</t>
  </si>
  <si>
    <t>https://www.heutink.com/int/CmsData/Artikelen/Fotos/4/0/400_E061155/400_E061155_main_or_1.jpg</t>
  </si>
  <si>
    <t>https://www.heutink.com/int/CmsData/Artikelen/Fotos/4/0/400_E061156/400_E061156_main_or_1.jpg</t>
  </si>
  <si>
    <t>https://www.heutink.com/int/CmsData/Artikelen/Fotos/4/0/400_E061240/400_E061240_main_or_1.jpg</t>
  </si>
  <si>
    <t>https://www.heutink.com/int/CmsData/Artikelen/Fotos/4/0/400_E061250/400_E061250_main_or_1.jpg</t>
  </si>
  <si>
    <t>https://www.heutink.com/int/CmsData/Artikelen/Fotos/4/0/400_E061251/400_E061251_main_or_1.jpg</t>
  </si>
  <si>
    <t>https://www.heutink.com/int/CmsData/Artikelen/Fotos/4/0/400_E061252/400_E061252_main_or_1.jpg</t>
  </si>
  <si>
    <t>https://www.heutink.com/int/CmsData/Artikelen/Fotos/4/0/400_E061253/400_E061253_main_or_1.jpg</t>
  </si>
  <si>
    <t>https://www.heutink.com/int/CmsData/Artikelen/Fotos/4/0/400_E061254/400_E061254_main_or_1.jpg</t>
  </si>
  <si>
    <t>https://www.heutink.com/int/CmsData/Artikelen/Fotos/4/0/400_E061255/400_E061255_main_or_1.jpg</t>
  </si>
  <si>
    <t>https://www.heutink.com/int/CmsData/Artikelen/Fotos/4/0/400_E061256/400_E061256_main_or_1.jpg</t>
  </si>
  <si>
    <t>https://www.heutink.com/int/CmsData/Artikelen/Fotos/4/0/400_E061257/400_E061257_main_or_1.jpg</t>
  </si>
  <si>
    <t>https://www.heutink.com/int/CmsData/Artikelen/Fotos/4/0/400_E061258/400_E061258_main_or_1.jpg</t>
  </si>
  <si>
    <t>https://www.heutink.com/int/CmsData/Artikelen/Fotos/4/0/400_E061259/400_E061259_main_or_1.jpg</t>
  </si>
  <si>
    <t>https://www.heutink.com/int/CmsData/Artikelen/Fotos/4/0/400_E061260/400_E061260_main_or_1.jpg</t>
  </si>
  <si>
    <t>https://www.heutink.com/int/CmsData/Artikelen/Fotos/4/0/400_E061261/400_E061261_main_or_1.jpg</t>
  </si>
  <si>
    <t>https://www.heutink.com/int/CmsData/Artikelen/Fotos/4/0/400_E061266/400_E061266_main_or_1.jpg</t>
  </si>
  <si>
    <t>https://www.heutink.com/int/CmsData/Artikelen/Fotos/4/0/400_E061267/400_E061267_main_or_1.jpg</t>
  </si>
  <si>
    <t>https://www.heutink.com/int/CmsData/Artikelen/Fotos/4/0/400_E061280/400_E061280_main_or_1.jpg</t>
  </si>
  <si>
    <t>https://www.heutink.com/int/CmsData/Artikelen/Fotos/4/0/400_E061281/400_E061281_main_or_1.jpg</t>
  </si>
  <si>
    <t>https://www.heutink.com/int/CmsData/Artikelen/Fotos/4/0/400_E062030/400_E062030_main_or_1.jpg</t>
  </si>
  <si>
    <t>https://www.heutink.com/int/CmsData/Artikelen/Fotos/4/0/400_E062031/400_E062031_main_or_1.jpg</t>
  </si>
  <si>
    <t>https://www.heutink.com/int/CmsData/Artikelen/Fotos/4/0/400_E062032/400_E062032_main_or_1.jpg</t>
  </si>
  <si>
    <t>https://www.heutink.com/int/CmsData/Artikelen/Fotos/4/0/400_E062033/400_E062033_main_or_1.jpg</t>
  </si>
  <si>
    <t>https://www.heutink.com/int/CmsData/Artikelen/Fotos/4/0/400_E062123/400_E062123_main_or_1.jpg</t>
  </si>
  <si>
    <t>https://www.heutink.com/int/CmsData/Artikelen/Fotos/4/0/400_E062601/400_E062601_main_or_1.jpg</t>
  </si>
  <si>
    <t>https://www.heutink.com/int/CmsData/Artikelen/Fotos/4/0/400_E062603/400_E062603_main_or_1.jpg</t>
  </si>
  <si>
    <t>https://www.heutink.com/int/CmsData/Artikelen/Fotos/4/0/400_E062605/400_E062605_main_or_1.jpg</t>
  </si>
  <si>
    <t>https://www.heutink.com/int/CmsData/Artikelen/Fotos/4/0/400_E062610/400_E062610_main_or_1.jpg</t>
  </si>
  <si>
    <t>https://www.heutink.com/int/CmsData/Artikelen/Fotos/4/0/400_E062611/400_E062611_main_or_1.jpg</t>
  </si>
  <si>
    <t>https://www.heutink.com/int/CmsData/Artikelen/Fotos/4/0/400_E062612/400_E062612_main_or_1.jpg</t>
  </si>
  <si>
    <t>https://www.heutink.com/int/CmsData/Artikelen/Fotos/4/0/400_E062615/400_E062615_main_or_1.jpg</t>
  </si>
  <si>
    <t>https://www.heutink.com/int/CmsData/Artikelen/Fotos/4/0/400_E062616/400_E062616_main_or_1.jpg</t>
  </si>
  <si>
    <t>https://www.heutink.com/int/CmsData/Artikelen/Fotos/4/0/400_E062620/400_E062620_main_or_1.jpg</t>
  </si>
  <si>
    <t>https://www.heutink.com/int/CmsData/Artikelen/Fotos/4/0/400_E062621/400_E062621_main_or_1.jpg</t>
  </si>
  <si>
    <t>https://www.heutink.com/int/CmsData/Artikelen/Fotos/4/0/400_E062628/400_E062628_main_or_1.jpg</t>
  </si>
  <si>
    <t>https://www.heutink.com/int/CmsData/Artikelen/Fotos/4/0/400_E062629/400_E062629_main_or_1.jpg</t>
  </si>
  <si>
    <t>https://www.heutink.com/int/CmsData/Artikelen/Fotos/4/0/400_E062645/400_E062645_main_or_1.jpg</t>
  </si>
  <si>
    <t>https://www.heutink.com/int/CmsData/Artikelen/Fotos/4/0/400_E062650/400_E062650_main_or_1.jpg</t>
  </si>
  <si>
    <t>https://www.heutink.com/int/CmsData/Artikelen/Fotos/4/0/400_E062651/400_E062651_main_or_1.jpg</t>
  </si>
  <si>
    <t>https://www.heutink.com/int/CmsData/Artikelen/Fotos/4/0/400_E062652/400_E062652_main_or_1.jpg</t>
  </si>
  <si>
    <t>https://www.heutink.com/int/CmsData/Artikelen/Fotos/4/0/400_E062654/400_E062654_main_or_1.jpg</t>
  </si>
  <si>
    <t>https://www.heutink.com/int/CmsData/Artikelen/Fotos/4/0/400_E062670/400_E062670_main_or_1.jpg</t>
  </si>
  <si>
    <t>https://www.heutink.com/int/CmsData/Artikelen/Fotos/4/0/400_E075003/400_E075003_main_or_1.jpg</t>
  </si>
  <si>
    <t>https://www.heutink.com/int/CmsData/Artikelen/Fotos/4/0/400_E075004/400_E075004_main_or_1.jpg</t>
  </si>
  <si>
    <t>https://www.heutink.com/int/CmsData/Artikelen/Fotos/4/0/400_E075005/400_E075005_main_or_1.jpg</t>
  </si>
  <si>
    <t>https://www.heutink.com/int/CmsData/Artikelen/Fotos/4/0/400_E075074/400_E075074_main_or_1.jpg</t>
  </si>
  <si>
    <t>https://www.heutink.com/int/CmsData/Artikelen/Fotos/4/0/400_E076036/400_E076036_main_or_1.jpg</t>
  </si>
  <si>
    <t>https://www.heutink.com/int/CmsData/Artikelen/Fotos/4/0/400_E076100/400_E076100_main_or_1.jpg</t>
  </si>
  <si>
    <t>https://www.heutink.com/int/CmsData/Artikelen/Fotos/4/0/400_E076101/400_E076101_main_or_1.jpg</t>
  </si>
  <si>
    <t>https://www.heutink.com/int/CmsData/Artikelen/Fotos/4/0/400_E076105/400_E076105_main_or_1.jpg</t>
  </si>
  <si>
    <t>https://www.heutink.com/int/CmsData/Artikelen/Fotos/4/0/400_E076106/400_E076106_main_or_1.jpg</t>
  </si>
  <si>
    <t>https://www.heutink.com/int/CmsData/Artikelen/Fotos/4/0/400_E076112/400_E076112_main_or_1.jpg</t>
  </si>
  <si>
    <t>https://www.heutink.com/int/CmsData/Artikelen/Fotos/4/0/400_E076113/400_E076113_main_or_1.jpg</t>
  </si>
  <si>
    <t>https://www.heutink.com/int/CmsData/Artikelen/Fotos/4/0/400_E076114/400_E076114_main_or_1.jpg</t>
  </si>
  <si>
    <t>https://www.heutink.com/int/CmsData/Artikelen/Fotos/4/0/400_E076115/400_E076115_main_or_1.jpg</t>
  </si>
  <si>
    <t>https://www.heutink.com/int/CmsData/Artikelen/Fotos/4/0/400_E076120/400_E076120_main_or_1.jpg</t>
  </si>
  <si>
    <t>https://www.heutink.com/int/CmsData/Artikelen/Fotos/4/0/400_E076121/400_E076121_main_or_1.jpg</t>
  </si>
  <si>
    <t>https://www.heutink.com/int/CmsData/Artikelen/Fotos/4/0/400_E076124/400_E076124_main_or_1.jpg</t>
  </si>
  <si>
    <t>https://www.heutink.com/int/CmsData/Artikelen/Fotos/4/0/400_E076130/400_E076130_main_or_1.jpg</t>
  </si>
  <si>
    <t>https://www.heutink.com/int/CmsData/Artikelen/Fotos/4/0/400_E076131/400_E076131_main_or_1.jpg</t>
  </si>
  <si>
    <t>https://www.heutink.com/int/CmsData/Artikelen/Fotos/4/0/400_E076132/400_E076132_main_or_1.jpg</t>
  </si>
  <si>
    <t>https://www.heutink.com/int/CmsData/Artikelen/Fotos/4/0/400_E076133/400_E076133_main_or_1.jpg</t>
  </si>
  <si>
    <t>https://www.heutink.com/int/CmsData/Artikelen/Fotos/4/0/400_E076134/400_E076134_main_or_1.jpg</t>
  </si>
  <si>
    <t>https://www.heutink.com/int/CmsData/Artikelen/Fotos/4/0/400_E076142/400_E076142_main_or_1.jpg</t>
  </si>
  <si>
    <t>https://www.heutink.com/int/CmsData/Artikelen/Fotos/4/0/400_E077015/400_E077015_main_or_1.jpg</t>
  </si>
  <si>
    <t>https://www.heutink.com/int/CmsData/Artikelen/Fotos/4/0/400_E077019/400_E077019_main_or_1.jpg</t>
  </si>
  <si>
    <t>https://www.heutink.com/int/CmsData/Artikelen/Fotos/4/0/400_E080024/400_E080024_main_or_1.jpg</t>
  </si>
  <si>
    <t>https://www.heutink.com/int/CmsData/Artikelen/Fotos/4/0/400_E080026/400_E080026_main_or_1.jpg</t>
  </si>
  <si>
    <t>https://www.heutink.com/int/CmsData/Artikelen/Fotos/4/0/400_E080027/400_E080027_main_or_1.jpg</t>
  </si>
  <si>
    <t>https://www.heutink.com/int/CmsData/Artikelen/Fotos/4/0/400_E080029/400_E080029_main_or_1.jpg</t>
  </si>
  <si>
    <t>https://www.heutink.com/int/CmsData/Artikelen/Fotos/4/0/400_E080030/400_E080030_main_or_1.jpg</t>
  </si>
  <si>
    <t>https://www.heutink.com/int/CmsData/Artikelen/Fotos/4/0/400_E080037/400_E080037_main_or_1.jpg</t>
  </si>
  <si>
    <t>https://www.heutink.com/int/CmsData/Artikelen/Fotos/4/0/400_E080039/400_E080039_main_or_1.jpg</t>
  </si>
  <si>
    <t>https://www.heutink.com/int/CmsData/Artikelen/Fotos/4/0/400_E080058/400_E080058_main_or_1.jpg</t>
  </si>
  <si>
    <t>https://www.heutink.com/int/CmsData/Artikelen/Fotos/4/0/400_E080063/400_E080063_main_or_1.jpg</t>
  </si>
  <si>
    <t>https://www.heutink.com/int/CmsData/Artikelen/Fotos/4/0/400_E080066/400_E080066_main_or_1.jpg</t>
  </si>
  <si>
    <t>https://www.heutink.com/int/CmsData/Artikelen/Fotos/4/0/400_E080111/400_E080111_main_or_1.jpg</t>
  </si>
  <si>
    <t>https://www.heutink.com/int/CmsData/Artikelen/Fotos/4/0/400_E080301/400_E080301_main_or_1.jpg</t>
  </si>
  <si>
    <t>https://www.heutink.com/int/CmsData/Artikelen/Fotos/4/0/400_E080310/400_E080310_main_or_1.jpg</t>
  </si>
  <si>
    <t>https://www.heutink.com/int/CmsData/Artikelen/Fotos/4/0/400_E080311/400_E080311_main_or_1.jpg</t>
  </si>
  <si>
    <t>https://www.heutink.com/int/CmsData/Artikelen/Fotos/4/0/400_E080331/400_E080331_main_or_1.jpg</t>
  </si>
  <si>
    <t>https://www.heutink.com/int/CmsData/Artikelen/Fotos/4/0/400_E080332/400_E080332_main_or_1.jpg</t>
  </si>
  <si>
    <t>https://www.heutink.com/int/CmsData/Artikelen/Fotos/4/0/400_E080333/400_E080333_main_or_1.jpg</t>
  </si>
  <si>
    <t>https://www.heutink.com/int/CmsData/Artikelen/Fotos/4/0/400_E080334/400_E080334_main_or_1.jpg</t>
  </si>
  <si>
    <t>https://www.heutink.com/int/CmsData/Artikelen/Fotos/4/0/400_E080335/400_E080335_main_or_1.jpg</t>
  </si>
  <si>
    <t>https://www.heutink.com/int/CmsData/Artikelen/Fotos/4/0/400_E080336/400_E080336_main_or_1.jpg</t>
  </si>
  <si>
    <t>https://www.heutink.com/int/CmsData/Artikelen/Fotos/4/0/400_E080351/400_E080351_main_or_1.jpg</t>
  </si>
  <si>
    <t>https://www.heutink.com/int/CmsData/Artikelen/Fotos/4/0/400_E080352/400_E080352_main_or_1.jpg</t>
  </si>
  <si>
    <t>https://www.heutink.com/int/CmsData/Artikelen/Fotos/4/0/400_E080353/400_E080353_main_or_1.jpg</t>
  </si>
  <si>
    <t>https://www.heutink.com/int/CmsData/Artikelen/Fotos/4/0/400_E081060/400_E081060_main_or_1.jpg</t>
  </si>
  <si>
    <t>https://www.heutink.com/int/CmsData/Artikelen/Fotos/4/0/400_E081061/400_E081061_main_or_1.jpg</t>
  </si>
  <si>
    <t>https://www.heutink.com/int/CmsData/Artikelen/Fotos/4/0/400_E081070/400_E081070_main_or_1.jpg</t>
  </si>
  <si>
    <t>https://www.heutink.com/int/CmsData/Artikelen/Fotos/4/0/400_E081096/400_E081096_main_or_1.jpg</t>
  </si>
  <si>
    <t>https://www.heutink.com/int/CmsData/Artikelen/Fotos/4/0/400_E082014/400_E082014_main_or_1.jpg</t>
  </si>
  <si>
    <t>https://www.heutink.com/int/CmsData/Artikelen/Fotos/4/0/400_E083001/400_E083001_main_or_1.jpg</t>
  </si>
  <si>
    <t>https://www.heutink.com/int/CmsData/Artikelen/Fotos/4/0/400_E083002/400_E083002_main_or_1.jpg</t>
  </si>
  <si>
    <t>https://www.heutink.com/int/CmsData/Artikelen/Fotos/4/0/400_E083004/400_E083004_main_or_1.jpg</t>
  </si>
  <si>
    <t>https://www.heutink.com/int/CmsData/Artikelen/Fotos/4/0/400_E083103/400_E083103_main_or_1.jpg</t>
  </si>
  <si>
    <t>https://www.heutink.com/int/CmsData/Artikelen/Fotos/4/0/400_E083104/400_E083104_main_or_1.jpg</t>
  </si>
  <si>
    <t>https://www.heutink.com/int/CmsData/Artikelen/Fotos/4/0/400_E083105/400_E083105_main_or_1.jpg</t>
  </si>
  <si>
    <t>https://www.heutink.com/int/CmsData/Artikelen/Fotos/4/0/400_E083106/400_E083106_main_or_1.jpg</t>
  </si>
  <si>
    <t>https://www.heutink.com/int/CmsData/Artikelen/Fotos/4/0/400_E083107/400_E083107_main_or_1.jpg</t>
  </si>
  <si>
    <t>https://www.heutink.com/int/CmsData/Artikelen/Fotos/4/0/400_E083108/400_E083108_main_or_1.jpg</t>
  </si>
  <si>
    <t>https://www.heutink.com/int/CmsData/Artikelen/Fotos/4/0/400_E083109/400_E083109_main_or_1.jpg</t>
  </si>
  <si>
    <t>https://www.heutink.com/int/CmsData/Artikelen/Fotos/4/0/400_E083110/400_E083110_main_or_1.jpg</t>
  </si>
  <si>
    <t>https://www.heutink.com/int/CmsData/Artikelen/Fotos/4/0/400_E083111/400_E083111_main_or_1.jpg</t>
  </si>
  <si>
    <t>https://www.heutink.com/int/CmsData/Artikelen/Fotos/4/0/400_E083112/400_E083112_main_or_1.jpg</t>
  </si>
  <si>
    <t>https://www.heutink.com/int/CmsData/Artikelen/Fotos/4/0/400_E083113/400_E083113_main_or_1.jpg</t>
  </si>
  <si>
    <t>https://www.heutink.com/int/CmsData/Artikelen/Fotos/4/0/400_E083114/400_E083114_main_or_1.jpg</t>
  </si>
  <si>
    <t>https://www.heutink.com/int/CmsData/Artikelen/Fotos/4/0/400_E083115/400_E083115_main_or_1.jpg</t>
  </si>
  <si>
    <t>https://www.heutink.com/int/CmsData/Artikelen/Fotos/4/0/400_E083116/400_E083116_main_or_1.jpg</t>
  </si>
  <si>
    <t>https://www.heutink.com/int/CmsData/Artikelen/Fotos/4/0/400_E083117/400_E083117_main_or_1.jpg</t>
  </si>
  <si>
    <t>https://www.heutink.com/int/CmsData/Artikelen/Fotos/4/0/400_E083171/400_E083171_main_or_1.jpg</t>
  </si>
  <si>
    <t>https://www.heutink.com/int/CmsData/Artikelen/Fotos/4/0/400_E083172/400_E083172_main_or_1.jpg</t>
  </si>
  <si>
    <t>https://www.heutink.com/int/CmsData/Artikelen/Fotos/4/0/400_E084004/400_E084004_main_or_1.jpg</t>
  </si>
  <si>
    <t>https://www.heutink.com/int/CmsData/Artikelen/Fotos/4/0/400_E084006/400_E084006_main_or_1.jpg</t>
  </si>
  <si>
    <t>https://www.heutink.com/int/CmsData/Artikelen/Fotos/4/0/400_E084007/400_E084007_main_or_1.jpg</t>
  </si>
  <si>
    <t>https://www.heutink.com/int/CmsData/Artikelen/Fotos/4/0/400_E084008/400_E084008_main_or_1.jpg</t>
  </si>
  <si>
    <t>https://www.heutink.com/int/CmsData/Artikelen/Fotos/4/0/400_E084010/400_E084010_main_or_1.jpg</t>
  </si>
  <si>
    <t>https://www.heutink.com/int/CmsData/Artikelen/Fotos/4/0/400_E084011/400_E084011_main_or_1.jpg</t>
  </si>
  <si>
    <t>https://www.heutink.com/int/CmsData/Artikelen/Fotos/4/0/400_E084012/400_E084012_main_or_1.jpg</t>
  </si>
  <si>
    <t>https://www.heutink.com/int/CmsData/Artikelen/Fotos/4/0/400_E084013/400_E084013_main_or_1.jpg</t>
  </si>
  <si>
    <t>https://www.heutink.com/int/CmsData/Artikelen/Fotos/4/0/400_E084014/400_E084014_main_or_1.jpg</t>
  </si>
  <si>
    <t>https://www.heutink.com/int/CmsData/Artikelen/Fotos/4/0/400_E084015/400_E084015_main_or_1.jpg</t>
  </si>
  <si>
    <t>https://www.heutink.com/int/CmsData/Artikelen/Fotos/4/0/400_E084016/400_E084016_main_or_1.jpg</t>
  </si>
  <si>
    <t>https://www.heutink.com/int/CmsData/Artikelen/Fotos/4/0/400_E084018/400_E084018_main_or_1.jpg</t>
  </si>
  <si>
    <t>https://www.heutink.com/int/CmsData/Artikelen/Fotos/4/0/400_E084022/400_E084022_main_or_1.jpg</t>
  </si>
  <si>
    <t>https://www.heutink.com/int/CmsData/Artikelen/Fotos/4/0/400_E084035/400_E084035_main_or_1.jpg</t>
  </si>
  <si>
    <t>https://www.heutink.com/int/CmsData/Artikelen/Fotos/4/0/400_E084037/400_E084037_main_or_1.jpg</t>
  </si>
  <si>
    <t>https://www.heutink.com/int/CmsData/Artikelen/Fotos/4/0/400_E084038/400_E084038_main_or_1.jpg</t>
  </si>
  <si>
    <t>https://www.heutink.com/int/CmsData/Artikelen/Fotos/4/0/400_E086037/400_E086037_main_or_1.jpg</t>
  </si>
  <si>
    <t>https://www.heutink.com/int/CmsData/Artikelen/Fotos/4/0/400_E092012/400_E092012_main_or_1.jpg</t>
  </si>
  <si>
    <t>https://www.heutink.com/int/CmsData/Artikelen/Fotos/4/0/400_E092014/400_E092014_main_or_1.jpg</t>
  </si>
  <si>
    <t>https://www.heutink.com/int/CmsData/Artikelen/Fotos/4/0/400_E120041/400_E120041_main_or_1.jpg</t>
  </si>
  <si>
    <t>https://www.heutink.com/int/CmsData/Artikelen/Fotos/4/0/400_E120602/400_E120602_main_or_1.jpg</t>
  </si>
  <si>
    <t>https://www.heutink.com/int/CmsData/Artikelen/Fotos/4/0/400_E132030/400_E132030_main_or_1.jpg</t>
  </si>
  <si>
    <t>https://www.heutink.com/int/CmsData/Artikelen/Fotos/4/0/400_E132031/400_E132031_main_or_1.jpg</t>
  </si>
  <si>
    <t>https://www.heutink.com/int/CmsData/Artikelen/Fotos/4/0/400_E132033/400_E132033_main_or_1.jpg</t>
  </si>
  <si>
    <t>https://www.heutink.com/int/CmsData/Artikelen/Fotos/4/0/400_E138012/400_E138012_main_or_1.jpg</t>
  </si>
  <si>
    <t>https://www.heutink.com/int/CmsData/Artikelen/Fotos/4/0/400_E139002/400_E139002_main_or_1.jpg</t>
  </si>
  <si>
    <t>https://www.heutink.com/int/CmsData/Artikelen/Fotos/4/0/400_E139003/400_E139003_main_or_1.jpg</t>
  </si>
  <si>
    <t>https://www.heutink.com/int/CmsData/Artikelen/Fotos/4/0/400_E139004/400_E139004_main_or_1.jpg</t>
  </si>
  <si>
    <t>https://www.heutink.com/int/CmsData/Artikelen/Fotos/4/0/400_E139005/400_E139005_main_or_1.jpg</t>
  </si>
  <si>
    <t>https://www.heutink.com/int/CmsData/Artikelen/Fotos/4/0/400_E139006/400_E139006_main_or_1.jpg</t>
  </si>
  <si>
    <t>https://www.heutink.com/int/CmsData/Artikelen/Fotos/4/0/400_E139007/400_E139007_main_or_1.jpg</t>
  </si>
  <si>
    <t>https://www.heutink.com/int/CmsData/Artikelen/Fotos/4/0/400_E165020/400_E165020_main_or_1.jpg</t>
  </si>
  <si>
    <t>https://www.heutink.com/int/CmsData/Artikelen/Fotos/4/0/400_E165021/400_E165021_main_or_1.jpg</t>
  </si>
  <si>
    <t>https://www.heutink.com/int/CmsData/Artikelen/Fotos/4/0/400_E165022/400_E165022_main_or_1.jpg</t>
  </si>
  <si>
    <t>https://www.heutink.com/int/CmsData/Artikelen/Fotos/4/0/400_E165023/400_E165023_main_or_1.jpg</t>
  </si>
  <si>
    <t>https://www.heutink.com/int/CmsData/Artikelen/Fotos/4/0/400_E174031/400_E174031_main_or_1.jpg</t>
  </si>
  <si>
    <t>https://www.heutink.com/int/CmsData/Artikelen/Fotos/4/0/400_E174032/400_E174032_main_or_1.jpg</t>
  </si>
  <si>
    <t>https://www.heutink.com/int/CmsData/Artikelen/Fotos/4/0/400_E174033/400_E174033_main_or_1.jpg</t>
  </si>
  <si>
    <t>https://www.heutink.com/int/CmsData/Artikelen/Fotos/4/0/400_E174034/400_E174034_main_or_1.jpg</t>
  </si>
  <si>
    <t>https://www.heutink.com/int/CmsData/Artikelen/Fotos/4/0/400_E174035/400_E174035_main_or_1.jpg</t>
  </si>
  <si>
    <t>https://www.heutink.com/int/CmsData/Artikelen/Fotos/4/0/400_E174037/400_E174037_main_or_1.jpg</t>
  </si>
  <si>
    <t>https://www.heutink.com/int/CmsData/Artikelen/Fotos/4/0/400_E174038/400_E174038_main_or_1.jpg</t>
  </si>
  <si>
    <t>https://www.heutink.com/int/CmsData/Artikelen/Fotos/4/0/400_E174039/400_E174039_main_or_1.jpg</t>
  </si>
  <si>
    <t>https://www.heutink.com/int/CmsData/Artikelen/Fotos/4/0/400_E174040/400_E174040_main_or_1.jpg</t>
  </si>
  <si>
    <t>https://www.heutink.com/int/CmsData/Artikelen/Fotos/4/0/400_E174043/400_E174043_main_or_1.jpg</t>
  </si>
  <si>
    <t>https://www.heutink.com/int/CmsData/Artikelen/Fotos/4/0/400_E174044/400_E174044_main_or_1.jpg</t>
  </si>
  <si>
    <t>https://www.heutink.com/int/CmsData/Artikelen/Fotos/4/0/400_E305296/400_E305296_main_or_1.jpg</t>
  </si>
  <si>
    <t>https://www.heutink.com/int/CmsData/Artikelen/Fotos/4/0/400_E306234/400_E306234_main_or_1.jpg</t>
  </si>
  <si>
    <t>https://www.heutink.com/int/CmsData/Artikelen/Fotos/4/0/400_E512058/400_E512058_main_or_1.jpg</t>
  </si>
  <si>
    <t>https://www.heutink.com/int/CmsData/Artikelen/Fotos/4/0/400_E512059/400_E512059_main_or_1.jpg</t>
  </si>
  <si>
    <t>https://www.heutink.com/int/CmsData/Artikelen/Fotos/4/0/400_E512060/400_E512060_main_or_1.jpg</t>
  </si>
  <si>
    <t>https://www.heutink.com/int/CmsData/Artikelen/Fotos/4/0/400_E512061/400_E512061_main_or_1.jpg</t>
  </si>
  <si>
    <t>https://www.heutink.com/int/CmsData/Artikelen/Fotos/4/0/400_E512073/400_E512073_main_or_1.jpg</t>
  </si>
  <si>
    <t>https://www.heutink.com/int/CmsData/Artikelen/Fotos/4/0/400_E512210/400_E512210_main_or_1.jpg</t>
  </si>
  <si>
    <t>https://www.heutink.com/int/CmsData/Artikelen/Fotos/4/0/400_E512265/400_E512265_main_or_1.jpg</t>
  </si>
  <si>
    <t>https://www.heutink.com/int/CmsData/Artikelen/Fotos/4/0/400_E512268/400_E512268_main_or_1.jpg</t>
  </si>
  <si>
    <t>https://www.heutink.com/int/CmsData/Artikelen/Fotos/4/0/400_E522620/400_E522620_main_or_1.jpg</t>
  </si>
  <si>
    <t>https://www.heutink.com/int/CmsData/Artikelen/Fotos/4/0/400_E522761/400_E522761_main_or_1.jpg</t>
  </si>
  <si>
    <t>https://www.heutink.com/int/CmsData/Artikelen/Fotos/4/0/400_E522762/400_E522762_main_or_1.jpg</t>
  </si>
  <si>
    <t>https://www.heutink.com/int/CmsData/Artikelen/Fotos/4/0/400_E522790/400_E522790_main_or_1.jpg</t>
  </si>
  <si>
    <t>https://www.heutink.com/int/CmsData/Artikelen/Fotos/4/0/400_E523019/400_E523019_main_or_1.jpg</t>
  </si>
  <si>
    <t>https://www.heutink.com/int/CmsData/Artikelen/Fotos/4/0/400_E523033/400_E523033_main_or_1.jpg</t>
  </si>
  <si>
    <t>https://www.heutink.com/int/CmsData/Artikelen/Fotos/4/0/400_E523164/400_E523164_main_or_1.jpg</t>
  </si>
  <si>
    <t>https://www.heutink.com/int/CmsData/Artikelen/Fotos/4/0/400_E523165/400_E523165_main_or_1.jpg</t>
  </si>
  <si>
    <t>https://www.heutink.com/int/CmsData/Artikelen/Fotos/4/0/400_E523166/400_E523166_main_or_1.jpg</t>
  </si>
  <si>
    <t>https://www.heutink.com/int/CmsData/Artikelen/Fotos/4/0/400_E523194/400_E523194_main_or_1.jpg</t>
  </si>
  <si>
    <t>https://www.heutink.com/int/CmsData/Artikelen/Fotos/4/0/400_E523345/400_E523345_main_or_1.jpg</t>
  </si>
  <si>
    <t>https://www.heutink.com/int/CmsData/Artikelen/Fotos/4/0/400_E530400/400_E530400_main_or_1.jpg</t>
  </si>
  <si>
    <t>https://www.heutink.com/int/CmsData/Artikelen/Fotos/4/0/400_E530402/400_E530402_main_or_1.jpg</t>
  </si>
  <si>
    <t>https://www.heutink.com/int/CmsData/Artikelen/Fotos/4/0/400_E530403/400_E530403_main_or_1.jpg</t>
  </si>
  <si>
    <t>https://www.heutink.com/int/CmsData/Artikelen/Fotos/4/0/400_E530409/400_E530409_main_or_1.jpg</t>
  </si>
  <si>
    <t>https://www.heutink.com/int/CmsData/Artikelen/Fotos/4/0/400_E530410/400_E530410_main_or_1.jpg</t>
  </si>
  <si>
    <t>https://www.heutink.com/int/CmsData/Artikelen/Fotos/4/0/400_E530411/400_E530411_main_or_1.jpg</t>
  </si>
  <si>
    <t>https://www.heutink.com/int/CmsData/Artikelen/Fotos/4/0/400_E530412/400_E530412_main_or_1.jpg</t>
  </si>
  <si>
    <t>https://www.heutink.com/int/CmsData/Artikelen/Fotos/4/0/400_E530413/400_E530413_main_or_1.jpg</t>
  </si>
  <si>
    <t>https://www.heutink.com/int/CmsData/Artikelen/Fotos/4/0/400_E530430/400_E530430_main_or_1.jpg</t>
  </si>
  <si>
    <t>https://www.heutink.com/int/CmsData/Artikelen/Fotos/4/0/400_E530431/400_E530431_main_or_1.jpg</t>
  </si>
  <si>
    <t>https://www.heutink.com/int/CmsData/Artikelen/Fotos/4/0/400_E530432/400_E530432_main_or_1.jpg</t>
  </si>
  <si>
    <t>https://www.heutink.com/int/CmsData/Artikelen/Fotos/4/0/400_E530433/400_E530433_main_or_1.jpg</t>
  </si>
  <si>
    <t>https://www.heutink.com/int/CmsData/Artikelen/Fotos/4/0/400_E530436/400_E530436_main_or_1.jpg</t>
  </si>
  <si>
    <t>https://www.heutink.com/int/CmsData/Artikelen/Fotos/4/0/400_E530441/400_E530441_main_or_1.jpg</t>
  </si>
  <si>
    <t>https://www.heutink.com/int/CmsData/Artikelen/Fotos/4/0/400_E530444/400_E530444_main_or_1.jpg</t>
  </si>
  <si>
    <t>https://www.heutink.com/int/CmsData/Artikelen/Fotos/4/0/400_E530477/400_E530477_main_or_1.jpg</t>
  </si>
  <si>
    <t>https://www.heutink.com/int/CmsData/Artikelen/Fotos/4/0/400_E530481/400_E530481_main_or_1.jpg</t>
  </si>
  <si>
    <t>https://www.heutink.com/int/CmsData/Artikelen/Fotos/4/0/400_E530485/400_E530485_main_or_1.jpg</t>
  </si>
  <si>
    <t>https://www.heutink.com/int/CmsData/Artikelen/Fotos/4/0/400_E590001/400_E590001_main_or_1.jpg</t>
  </si>
  <si>
    <t>https://www.heutink.com/int/CmsData/Artikelen/Fotos/4/0/400_E750343/400_E750343_main_or_1.jpg</t>
  </si>
  <si>
    <t>https://www.heutink.com/int/CmsData/Artikelen/Fotos/4/0/400_E752506/400_E752506_main_or_1.jpg</t>
  </si>
  <si>
    <t>1119014</t>
  </si>
  <si>
    <t>1128000</t>
  </si>
  <si>
    <t>1144000</t>
  </si>
  <si>
    <t>1145000</t>
  </si>
  <si>
    <t>1251000</t>
  </si>
  <si>
    <t>1305000</t>
  </si>
  <si>
    <t>1306000</t>
  </si>
  <si>
    <t>1312000</t>
  </si>
  <si>
    <t>1352000</t>
  </si>
  <si>
    <t>1353000</t>
  </si>
  <si>
    <t>1354000</t>
  </si>
  <si>
    <t>1358000</t>
  </si>
  <si>
    <t>1365001</t>
  </si>
  <si>
    <t>1501000</t>
  </si>
  <si>
    <t>1504001</t>
  </si>
  <si>
    <t>1506001</t>
  </si>
  <si>
    <t>1551000</t>
  </si>
  <si>
    <t>1858002</t>
  </si>
  <si>
    <t>2002000</t>
  </si>
  <si>
    <t>2002001</t>
  </si>
  <si>
    <t>2002002</t>
  </si>
  <si>
    <t>2002003</t>
  </si>
  <si>
    <t>2002004</t>
  </si>
  <si>
    <t>2002005</t>
  </si>
  <si>
    <t>2002006</t>
  </si>
  <si>
    <t>2002008</t>
  </si>
  <si>
    <t>2027000</t>
  </si>
  <si>
    <t>2028000</t>
  </si>
  <si>
    <t>2042000</t>
  </si>
  <si>
    <t>2044000</t>
  </si>
  <si>
    <t>2046004</t>
  </si>
  <si>
    <t>2047000</t>
  </si>
  <si>
    <t>2049000</t>
  </si>
  <si>
    <t>2050005</t>
  </si>
  <si>
    <t>2051000</t>
  </si>
  <si>
    <t>2052000</t>
  </si>
  <si>
    <t>2054000</t>
  </si>
  <si>
    <t>2061001</t>
  </si>
  <si>
    <t>2061002</t>
  </si>
  <si>
    <t>2061003</t>
  </si>
  <si>
    <t>2061004</t>
  </si>
  <si>
    <t>2070000</t>
  </si>
  <si>
    <t>2071000</t>
  </si>
  <si>
    <t>2085000</t>
  </si>
  <si>
    <t>2098000</t>
  </si>
  <si>
    <t>2098001</t>
  </si>
  <si>
    <t>2098002</t>
  </si>
  <si>
    <t>2098003</t>
  </si>
  <si>
    <t>2098004</t>
  </si>
  <si>
    <t>2098005</t>
  </si>
  <si>
    <t>2098006</t>
  </si>
  <si>
    <t>2098007</t>
  </si>
  <si>
    <t>2098008</t>
  </si>
  <si>
    <t>2098009</t>
  </si>
  <si>
    <t>3003141</t>
  </si>
  <si>
    <t>3003220</t>
  </si>
  <si>
    <t>3004150</t>
  </si>
  <si>
    <t>3004252</t>
  </si>
  <si>
    <t>3005250</t>
  </si>
  <si>
    <t>3011501</t>
  </si>
  <si>
    <t>3011502</t>
  </si>
  <si>
    <t>3011510</t>
  </si>
  <si>
    <t>3011520</t>
  </si>
  <si>
    <t>3011530</t>
  </si>
  <si>
    <t>3011550</t>
  </si>
  <si>
    <t>3015110</t>
  </si>
  <si>
    <t>3015111</t>
  </si>
  <si>
    <t>3015113</t>
  </si>
  <si>
    <t>3015114</t>
  </si>
  <si>
    <t>3015120</t>
  </si>
  <si>
    <t>3015210</t>
  </si>
  <si>
    <t>3015310</t>
  </si>
  <si>
    <t>3017720</t>
  </si>
  <si>
    <t>3017753</t>
  </si>
  <si>
    <t>3017788</t>
  </si>
  <si>
    <t>3018200</t>
  </si>
  <si>
    <t>3018219</t>
  </si>
  <si>
    <t>3018230</t>
  </si>
  <si>
    <t>3018235</t>
  </si>
  <si>
    <t>3018236</t>
  </si>
  <si>
    <t>3018246</t>
  </si>
  <si>
    <t>3018250</t>
  </si>
  <si>
    <t>3018260</t>
  </si>
  <si>
    <t>3018271</t>
  </si>
  <si>
    <t>3018273</t>
  </si>
  <si>
    <t>3018280</t>
  </si>
  <si>
    <t>3018281</t>
  </si>
  <si>
    <t>3018301</t>
  </si>
  <si>
    <t>3018302</t>
  </si>
  <si>
    <t>3018303</t>
  </si>
  <si>
    <t>3018304</t>
  </si>
  <si>
    <t>3018321</t>
  </si>
  <si>
    <t>3023100</t>
  </si>
  <si>
    <t>305000</t>
  </si>
  <si>
    <t>307100</t>
  </si>
  <si>
    <t>307200</t>
  </si>
  <si>
    <t>3088100</t>
  </si>
  <si>
    <t>3088102</t>
  </si>
  <si>
    <t>3090105</t>
  </si>
  <si>
    <t>312800</t>
  </si>
  <si>
    <t>312900</t>
  </si>
  <si>
    <t>324300</t>
  </si>
  <si>
    <t>342900</t>
  </si>
  <si>
    <t>353000</t>
  </si>
  <si>
    <t>3802011</t>
  </si>
  <si>
    <t>3802012</t>
  </si>
  <si>
    <t>3802060</t>
  </si>
  <si>
    <t>3802063</t>
  </si>
  <si>
    <t>3904403</t>
  </si>
  <si>
    <t>3904421</t>
  </si>
  <si>
    <t>3904424</t>
  </si>
  <si>
    <t>3904426</t>
  </si>
  <si>
    <t>394300</t>
  </si>
  <si>
    <t>394301</t>
  </si>
  <si>
    <t>394350</t>
  </si>
  <si>
    <t>394600</t>
  </si>
  <si>
    <t>394800</t>
  </si>
  <si>
    <t>900000003</t>
  </si>
  <si>
    <t>900000006</t>
  </si>
  <si>
    <t>900000007</t>
  </si>
  <si>
    <t>900000010</t>
  </si>
  <si>
    <t>900000011</t>
  </si>
  <si>
    <t>900000019</t>
  </si>
  <si>
    <t>900000020</t>
  </si>
  <si>
    <t>900000021</t>
  </si>
  <si>
    <t>555100</t>
  </si>
  <si>
    <t>555200</t>
  </si>
  <si>
    <t>555300</t>
  </si>
  <si>
    <t>555400</t>
  </si>
  <si>
    <t>555500</t>
  </si>
  <si>
    <t>555600</t>
  </si>
  <si>
    <t>Africa Control Map: Unlabeled</t>
  </si>
  <si>
    <t>Asia Control Map: Unlabeled</t>
  </si>
  <si>
    <t>Australia Control Map: Unlabeled</t>
  </si>
  <si>
    <t>Europe Control Map: Unlabeled</t>
  </si>
  <si>
    <t>North America Control Map: Unlabeled</t>
  </si>
  <si>
    <t>South America Control Map: Unlabeled</t>
  </si>
  <si>
    <t>551200</t>
  </si>
  <si>
    <t>World Control Map: Unlabeled</t>
  </si>
  <si>
    <t>0176A0</t>
  </si>
  <si>
    <t>Puzzle Map Stand</t>
  </si>
  <si>
    <t>006504</t>
  </si>
  <si>
    <t>008050</t>
  </si>
  <si>
    <t>008051</t>
  </si>
  <si>
    <t>026901</t>
  </si>
  <si>
    <t>072000</t>
  </si>
  <si>
    <t>072300</t>
  </si>
  <si>
    <t>072600</t>
  </si>
  <si>
    <t>073100</t>
  </si>
  <si>
    <t>073150</t>
  </si>
  <si>
    <t>620010</t>
  </si>
  <si>
    <t>620020</t>
  </si>
  <si>
    <t>620030</t>
  </si>
  <si>
    <t>977100</t>
  </si>
  <si>
    <t>102010</t>
  </si>
  <si>
    <t>102020</t>
  </si>
  <si>
    <t>102210</t>
  </si>
  <si>
    <t>102220</t>
  </si>
  <si>
    <t>102310</t>
  </si>
  <si>
    <t>102320</t>
  </si>
  <si>
    <t>110010</t>
  </si>
  <si>
    <t>110020</t>
  </si>
  <si>
    <t>114010</t>
  </si>
  <si>
    <t>114020</t>
  </si>
  <si>
    <t>115010</t>
  </si>
  <si>
    <t>115020</t>
  </si>
  <si>
    <t>116026</t>
  </si>
  <si>
    <t>116031</t>
  </si>
  <si>
    <t>116035</t>
  </si>
  <si>
    <t>116046</t>
  </si>
  <si>
    <t>116053</t>
  </si>
  <si>
    <t>116059</t>
  </si>
  <si>
    <t>116076</t>
  </si>
  <si>
    <t>157100</t>
  </si>
  <si>
    <t>157150</t>
  </si>
  <si>
    <t>157200</t>
  </si>
  <si>
    <t>157205</t>
  </si>
  <si>
    <t>157210</t>
  </si>
  <si>
    <t>157220</t>
  </si>
  <si>
    <t>157230</t>
  </si>
  <si>
    <t>157240</t>
  </si>
  <si>
    <t>157250</t>
  </si>
  <si>
    <t>157260</t>
  </si>
  <si>
    <t>157270</t>
  </si>
  <si>
    <t>157280</t>
  </si>
  <si>
    <t>157300</t>
  </si>
  <si>
    <t>157350</t>
  </si>
  <si>
    <t>157400</t>
  </si>
  <si>
    <t>157500</t>
  </si>
  <si>
    <t>157550</t>
  </si>
  <si>
    <t>157560</t>
  </si>
  <si>
    <t>047100</t>
  </si>
  <si>
    <t>101010</t>
  </si>
  <si>
    <t>101020</t>
  </si>
  <si>
    <t>101030</t>
  </si>
  <si>
    <t>103000</t>
  </si>
  <si>
    <t>104000</t>
  </si>
  <si>
    <t>104100</t>
  </si>
  <si>
    <t>105000</t>
  </si>
  <si>
    <t>111000</t>
  </si>
  <si>
    <t>112000</t>
  </si>
  <si>
    <t>112100</t>
  </si>
  <si>
    <t>112200</t>
  </si>
  <si>
    <t>113000</t>
  </si>
  <si>
    <t>113100</t>
  </si>
  <si>
    <t>113200</t>
  </si>
  <si>
    <t>113500</t>
  </si>
  <si>
    <t>162600</t>
  </si>
  <si>
    <t>163200</t>
  </si>
  <si>
    <t>172500</t>
  </si>
  <si>
    <t>173000</t>
  </si>
  <si>
    <t>173100</t>
  </si>
  <si>
    <t>173200</t>
  </si>
  <si>
    <t>173500</t>
  </si>
  <si>
    <t>176000</t>
  </si>
  <si>
    <t>176500</t>
  </si>
  <si>
    <t>182500</t>
  </si>
  <si>
    <t>182600</t>
  </si>
  <si>
    <t>187700</t>
  </si>
  <si>
    <t>190000</t>
  </si>
  <si>
    <t>191000</t>
  </si>
  <si>
    <t>068201</t>
  </si>
  <si>
    <t>068301</t>
  </si>
  <si>
    <t>068401</t>
  </si>
  <si>
    <t>068501</t>
  </si>
  <si>
    <t>519101</t>
  </si>
  <si>
    <t>519201</t>
  </si>
  <si>
    <t>523111</t>
  </si>
  <si>
    <t>523121</t>
  </si>
  <si>
    <t>523131</t>
  </si>
  <si>
    <t>523141</t>
  </si>
  <si>
    <t>523151</t>
  </si>
  <si>
    <t>523161</t>
  </si>
  <si>
    <t>523171</t>
  </si>
  <si>
    <t>523181</t>
  </si>
  <si>
    <t>523191</t>
  </si>
  <si>
    <t>523201</t>
  </si>
  <si>
    <t>523211</t>
  </si>
  <si>
    <t>523221</t>
  </si>
  <si>
    <t>523231</t>
  </si>
  <si>
    <t>523241</t>
  </si>
  <si>
    <t>523251</t>
  </si>
  <si>
    <t>523261</t>
  </si>
  <si>
    <t>523271</t>
  </si>
  <si>
    <t>523281</t>
  </si>
  <si>
    <t>531300</t>
  </si>
  <si>
    <t>531900</t>
  </si>
  <si>
    <t>532000</t>
  </si>
  <si>
    <t>532010</t>
  </si>
  <si>
    <t>532200</t>
  </si>
  <si>
    <t>532300</t>
  </si>
  <si>
    <t>532310</t>
  </si>
  <si>
    <t>532410</t>
  </si>
  <si>
    <t>532420</t>
  </si>
  <si>
    <t>532430</t>
  </si>
  <si>
    <t>532440</t>
  </si>
  <si>
    <t>532450</t>
  </si>
  <si>
    <t>532460</t>
  </si>
  <si>
    <t>532470</t>
  </si>
  <si>
    <t>532480</t>
  </si>
  <si>
    <t>532490</t>
  </si>
  <si>
    <t>532510</t>
  </si>
  <si>
    <t>532520</t>
  </si>
  <si>
    <t>532700</t>
  </si>
  <si>
    <t>532800</t>
  </si>
  <si>
    <t>532900</t>
  </si>
  <si>
    <t>533000</t>
  </si>
  <si>
    <t>533200</t>
  </si>
  <si>
    <t>533400</t>
  </si>
  <si>
    <t>534000</t>
  </si>
  <si>
    <t>534100</t>
  </si>
  <si>
    <t>534200</t>
  </si>
  <si>
    <t>534300</t>
  </si>
  <si>
    <t>534400</t>
  </si>
  <si>
    <t>534500</t>
  </si>
  <si>
    <t>534800</t>
  </si>
  <si>
    <t>534900</t>
  </si>
  <si>
    <t>535000</t>
  </si>
  <si>
    <t>535300</t>
  </si>
  <si>
    <t>535800</t>
  </si>
  <si>
    <t>536000</t>
  </si>
  <si>
    <t>536130</t>
  </si>
  <si>
    <t>536900</t>
  </si>
  <si>
    <t>538000</t>
  </si>
  <si>
    <t>538100</t>
  </si>
  <si>
    <t>538150</t>
  </si>
  <si>
    <t>538160</t>
  </si>
  <si>
    <t>538170</t>
  </si>
  <si>
    <t>538180</t>
  </si>
  <si>
    <t>538190</t>
  </si>
  <si>
    <t>538191</t>
  </si>
  <si>
    <t>538192</t>
  </si>
  <si>
    <t>538193</t>
  </si>
  <si>
    <t>538200</t>
  </si>
  <si>
    <t>538410</t>
  </si>
  <si>
    <t>538500</t>
  </si>
  <si>
    <t>538700</t>
  </si>
  <si>
    <t>539100</t>
  </si>
  <si>
    <t>539300</t>
  </si>
  <si>
    <t>539400</t>
  </si>
  <si>
    <t>539700</t>
  </si>
  <si>
    <t>539900</t>
  </si>
  <si>
    <t>540000</t>
  </si>
  <si>
    <t>540600</t>
  </si>
  <si>
    <t>540700</t>
  </si>
  <si>
    <t>541500</t>
  </si>
  <si>
    <t>541700</t>
  </si>
  <si>
    <t>541800</t>
  </si>
  <si>
    <t>542800</t>
  </si>
  <si>
    <t>542810</t>
  </si>
  <si>
    <t>542900</t>
  </si>
  <si>
    <t>543000</t>
  </si>
  <si>
    <t>543010</t>
  </si>
  <si>
    <t>543800</t>
  </si>
  <si>
    <t>543900</t>
  </si>
  <si>
    <t>544000</t>
  </si>
  <si>
    <t>544100</t>
  </si>
  <si>
    <t>544200</t>
  </si>
  <si>
    <t>544300</t>
  </si>
  <si>
    <t>544400</t>
  </si>
  <si>
    <t>544600</t>
  </si>
  <si>
    <t>544700</t>
  </si>
  <si>
    <t>544800</t>
  </si>
  <si>
    <t>544900</t>
  </si>
  <si>
    <t>545000</t>
  </si>
  <si>
    <t>545100</t>
  </si>
  <si>
    <t>545200</t>
  </si>
  <si>
    <t>545300</t>
  </si>
  <si>
    <t>545400</t>
  </si>
  <si>
    <t>545700</t>
  </si>
  <si>
    <t>545710</t>
  </si>
  <si>
    <t>545900</t>
  </si>
  <si>
    <t>546000</t>
  </si>
  <si>
    <t>546100</t>
  </si>
  <si>
    <t>546200</t>
  </si>
  <si>
    <t>546300</t>
  </si>
  <si>
    <t>546400</t>
  </si>
  <si>
    <t>546500</t>
  </si>
  <si>
    <t>546700</t>
  </si>
  <si>
    <t>546800</t>
  </si>
  <si>
    <t>546900</t>
  </si>
  <si>
    <t>547000</t>
  </si>
  <si>
    <t>547100</t>
  </si>
  <si>
    <t>547200</t>
  </si>
  <si>
    <t>547250</t>
  </si>
  <si>
    <t>547300</t>
  </si>
  <si>
    <t>547500</t>
  </si>
  <si>
    <t>547600</t>
  </si>
  <si>
    <t>547700</t>
  </si>
  <si>
    <t>547800</t>
  </si>
  <si>
    <t>547900</t>
  </si>
  <si>
    <t>547950</t>
  </si>
  <si>
    <t>548000</t>
  </si>
  <si>
    <t>548100</t>
  </si>
  <si>
    <t>548200</t>
  </si>
  <si>
    <t>548300</t>
  </si>
  <si>
    <t>548400</t>
  </si>
  <si>
    <t>548500</t>
  </si>
  <si>
    <t>548600</t>
  </si>
  <si>
    <t>548700</t>
  </si>
  <si>
    <t>548800</t>
  </si>
  <si>
    <t>548900</t>
  </si>
  <si>
    <t>549000</t>
  </si>
  <si>
    <t>549100</t>
  </si>
  <si>
    <t>549200</t>
  </si>
  <si>
    <t>549300</t>
  </si>
  <si>
    <t>549400</t>
  </si>
  <si>
    <t>549500</t>
  </si>
  <si>
    <t>549600</t>
  </si>
  <si>
    <t>549800</t>
  </si>
  <si>
    <t>549900</t>
  </si>
  <si>
    <t>549901</t>
  </si>
  <si>
    <t>550100</t>
  </si>
  <si>
    <t>550200</t>
  </si>
  <si>
    <t>550300</t>
  </si>
  <si>
    <t>550400</t>
  </si>
  <si>
    <t>550500</t>
  </si>
  <si>
    <t>550800</t>
  </si>
  <si>
    <t>550900</t>
  </si>
  <si>
    <t>551000</t>
  </si>
  <si>
    <t>551100</t>
  </si>
  <si>
    <t>551210</t>
  </si>
  <si>
    <t>551300</t>
  </si>
  <si>
    <t>551310</t>
  </si>
  <si>
    <t>551320</t>
  </si>
  <si>
    <t>551400</t>
  </si>
  <si>
    <t>551500</t>
  </si>
  <si>
    <t>551600</t>
  </si>
  <si>
    <t>551700</t>
  </si>
  <si>
    <t>551800</t>
  </si>
  <si>
    <t>551900</t>
  </si>
  <si>
    <t>552000</t>
  </si>
  <si>
    <t>552010</t>
  </si>
  <si>
    <t>552100</t>
  </si>
  <si>
    <t>552110</t>
  </si>
  <si>
    <t>552200</t>
  </si>
  <si>
    <t>552210</t>
  </si>
  <si>
    <t>552300</t>
  </si>
  <si>
    <t>552400</t>
  </si>
  <si>
    <t>552500</t>
  </si>
  <si>
    <t>552600</t>
  </si>
  <si>
    <t>552700</t>
  </si>
  <si>
    <t>552800</t>
  </si>
  <si>
    <t>552900</t>
  </si>
  <si>
    <t>553000</t>
  </si>
  <si>
    <t>553100</t>
  </si>
  <si>
    <t>553200</t>
  </si>
  <si>
    <t>553300</t>
  </si>
  <si>
    <t>553400</t>
  </si>
  <si>
    <t>553500</t>
  </si>
  <si>
    <t>553610</t>
  </si>
  <si>
    <t>553620</t>
  </si>
  <si>
    <t>553630</t>
  </si>
  <si>
    <t>553900</t>
  </si>
  <si>
    <t>554000</t>
  </si>
  <si>
    <t>554400</t>
  </si>
  <si>
    <t>554500</t>
  </si>
  <si>
    <t>554600</t>
  </si>
  <si>
    <t>554610</t>
  </si>
  <si>
    <t>554700</t>
  </si>
  <si>
    <t>554800</t>
  </si>
  <si>
    <t>554900</t>
  </si>
  <si>
    <t>555000</t>
  </si>
  <si>
    <t>555010</t>
  </si>
  <si>
    <t>555310</t>
  </si>
  <si>
    <t>555700</t>
  </si>
  <si>
    <t>555710</t>
  </si>
  <si>
    <t>555800</t>
  </si>
  <si>
    <t>555900</t>
  </si>
  <si>
    <t>556000</t>
  </si>
  <si>
    <t>556100</t>
  </si>
  <si>
    <t>556110</t>
  </si>
  <si>
    <t>556200</t>
  </si>
  <si>
    <t>556300</t>
  </si>
  <si>
    <t>556400</t>
  </si>
  <si>
    <t>556500</t>
  </si>
  <si>
    <t>556510</t>
  </si>
  <si>
    <t>557300</t>
  </si>
  <si>
    <t>557400</t>
  </si>
  <si>
    <t>557500</t>
  </si>
  <si>
    <t>557600</t>
  </si>
  <si>
    <t>557700</t>
  </si>
  <si>
    <t>557800</t>
  </si>
  <si>
    <t>557900</t>
  </si>
  <si>
    <t>557910</t>
  </si>
  <si>
    <t>557920</t>
  </si>
  <si>
    <t>558300</t>
  </si>
  <si>
    <t>558600</t>
  </si>
  <si>
    <t>559521</t>
  </si>
  <si>
    <t>559522</t>
  </si>
  <si>
    <t>559523</t>
  </si>
  <si>
    <t>559524</t>
  </si>
  <si>
    <t>559531</t>
  </si>
  <si>
    <t>559532</t>
  </si>
  <si>
    <t>559533</t>
  </si>
  <si>
    <t>559534</t>
  </si>
  <si>
    <t>559541</t>
  </si>
  <si>
    <t>559542</t>
  </si>
  <si>
    <t>559543</t>
  </si>
  <si>
    <t>559544</t>
  </si>
  <si>
    <t>559551</t>
  </si>
  <si>
    <t>559554</t>
  </si>
  <si>
    <t>560000</t>
  </si>
  <si>
    <t>560100</t>
  </si>
  <si>
    <t>560200</t>
  </si>
  <si>
    <t>560600</t>
  </si>
  <si>
    <t>560710</t>
  </si>
  <si>
    <t>560800</t>
  </si>
  <si>
    <t>561000</t>
  </si>
  <si>
    <t>561100</t>
  </si>
  <si>
    <t>561200</t>
  </si>
  <si>
    <t>561500</t>
  </si>
  <si>
    <t>562000</t>
  </si>
  <si>
    <t>562100</t>
  </si>
  <si>
    <t>562200</t>
  </si>
  <si>
    <t>562300</t>
  </si>
  <si>
    <t>562400</t>
  </si>
  <si>
    <t>562700</t>
  </si>
  <si>
    <t>563300</t>
  </si>
  <si>
    <t>563400</t>
  </si>
  <si>
    <t>563500</t>
  </si>
  <si>
    <t>563700</t>
  </si>
  <si>
    <t>563800</t>
  </si>
  <si>
    <t>564100</t>
  </si>
  <si>
    <t>564200</t>
  </si>
  <si>
    <t>564300</t>
  </si>
  <si>
    <t>564800</t>
  </si>
  <si>
    <t>564910</t>
  </si>
  <si>
    <t>565000</t>
  </si>
  <si>
    <t>565100</t>
  </si>
  <si>
    <t>565300</t>
  </si>
  <si>
    <t>565400</t>
  </si>
  <si>
    <t>565500</t>
  </si>
  <si>
    <t>565600</t>
  </si>
  <si>
    <t>565700</t>
  </si>
  <si>
    <t>565800</t>
  </si>
  <si>
    <t>565900</t>
  </si>
  <si>
    <t>566000</t>
  </si>
  <si>
    <t>566100</t>
  </si>
  <si>
    <t>566200</t>
  </si>
  <si>
    <t>566300</t>
  </si>
  <si>
    <t>566400</t>
  </si>
  <si>
    <t>566500</t>
  </si>
  <si>
    <t>566800</t>
  </si>
  <si>
    <t>566900</t>
  </si>
  <si>
    <t>567700</t>
  </si>
  <si>
    <t>568200</t>
  </si>
  <si>
    <t>568600</t>
  </si>
  <si>
    <t>ETC</t>
  </si>
  <si>
    <t>EC0301</t>
  </si>
  <si>
    <t>EC0302</t>
  </si>
  <si>
    <t>EC0303</t>
  </si>
  <si>
    <t>EC0304</t>
  </si>
  <si>
    <t>EC0332</t>
  </si>
  <si>
    <t>EC0340</t>
  </si>
  <si>
    <t>EC0405</t>
  </si>
  <si>
    <t>EC0428B</t>
  </si>
  <si>
    <t>EC0435B</t>
  </si>
  <si>
    <t>EC0451</t>
  </si>
  <si>
    <t>EC0452</t>
  </si>
  <si>
    <t>EC0453</t>
  </si>
  <si>
    <t>EC0455</t>
  </si>
  <si>
    <t>EC0456</t>
  </si>
  <si>
    <t>EC0457</t>
  </si>
  <si>
    <t>EC0458</t>
  </si>
  <si>
    <t>EC0459</t>
  </si>
  <si>
    <t>EC0460</t>
  </si>
  <si>
    <t>EC0461</t>
  </si>
  <si>
    <t>EC0462</t>
  </si>
  <si>
    <t>EC0463</t>
  </si>
  <si>
    <t>EC0466</t>
  </si>
  <si>
    <t>EC0467A</t>
  </si>
  <si>
    <t>EC0467B</t>
  </si>
  <si>
    <t>EC0468A</t>
  </si>
  <si>
    <t>EC0468B</t>
  </si>
  <si>
    <t>EC0469A</t>
  </si>
  <si>
    <t>EC0469B</t>
  </si>
  <si>
    <t>EC0477A</t>
  </si>
  <si>
    <t>EC0477B</t>
  </si>
  <si>
    <t>EC04812</t>
  </si>
  <si>
    <t>EC0485</t>
  </si>
  <si>
    <t>EC0527A</t>
  </si>
  <si>
    <t>EC0527B</t>
  </si>
  <si>
    <t>EC0530A</t>
  </si>
  <si>
    <t>EC0530B</t>
  </si>
  <si>
    <t>EC0535</t>
  </si>
  <si>
    <t>EC0538</t>
  </si>
  <si>
    <t>EC0576</t>
  </si>
  <si>
    <t>EC0577</t>
  </si>
  <si>
    <t>EC0579</t>
  </si>
  <si>
    <t>EC0603</t>
  </si>
  <si>
    <t>EC0604A</t>
  </si>
  <si>
    <t>EC0604B</t>
  </si>
  <si>
    <t>EC0605A</t>
  </si>
  <si>
    <t>EC0605B</t>
  </si>
  <si>
    <t>EC0605C</t>
  </si>
  <si>
    <t>EC0607</t>
  </si>
  <si>
    <t>EC0608</t>
  </si>
  <si>
    <t>EC0617</t>
  </si>
  <si>
    <t>EC0618</t>
  </si>
  <si>
    <t>EC0638A</t>
  </si>
  <si>
    <t>EC0638B</t>
  </si>
  <si>
    <t>EC0639A</t>
  </si>
  <si>
    <t>EC0639B</t>
  </si>
  <si>
    <t>EC0640A</t>
  </si>
  <si>
    <t>EC0640B</t>
  </si>
  <si>
    <t>EC0641</t>
  </si>
  <si>
    <t>EC0644</t>
  </si>
  <si>
    <t>EC0645</t>
  </si>
  <si>
    <t>EC0648</t>
  </si>
  <si>
    <t>EC0649</t>
  </si>
  <si>
    <t>EC0660A</t>
  </si>
  <si>
    <t>EC0662</t>
  </si>
  <si>
    <t>EC0664</t>
  </si>
  <si>
    <t>EC0720A</t>
  </si>
  <si>
    <t>EC0720B</t>
  </si>
  <si>
    <t>ECSP0021</t>
  </si>
  <si>
    <t>ECSP0301</t>
  </si>
  <si>
    <t>ECSP0302</t>
  </si>
  <si>
    <t>ECSP0303</t>
  </si>
  <si>
    <t>ECSP0304</t>
  </si>
  <si>
    <t>ECSP0305</t>
  </si>
  <si>
    <t>ECSP0315</t>
  </si>
  <si>
    <t>ECSP0316</t>
  </si>
  <si>
    <t>ECSP0329</t>
  </si>
  <si>
    <t>ECSP0332</t>
  </si>
  <si>
    <t>ECSP0424B</t>
  </si>
  <si>
    <t>ECSP0426B</t>
  </si>
  <si>
    <t>ECSP0428B</t>
  </si>
  <si>
    <t>ECSP0435B</t>
  </si>
  <si>
    <t>ECSP0440B</t>
  </si>
  <si>
    <t>ECSP0450B</t>
  </si>
  <si>
    <t>ECSP0451</t>
  </si>
  <si>
    <t>ECSP0452</t>
  </si>
  <si>
    <t>ECSP0454</t>
  </si>
  <si>
    <t>ECSP0455</t>
  </si>
  <si>
    <t>ECSP0456</t>
  </si>
  <si>
    <t>ECSP0457</t>
  </si>
  <si>
    <t>ECSP0458</t>
  </si>
  <si>
    <t>ECSP0460</t>
  </si>
  <si>
    <t>ECSP0461</t>
  </si>
  <si>
    <t>ECSP0462</t>
  </si>
  <si>
    <t>ECSP0463</t>
  </si>
  <si>
    <t>ECSP0466</t>
  </si>
  <si>
    <t>ECSP0467B</t>
  </si>
  <si>
    <t>ECSP0468B</t>
  </si>
  <si>
    <t>ECSP0535</t>
  </si>
  <si>
    <t>ECSP0537</t>
  </si>
  <si>
    <t>ECSP0538</t>
  </si>
  <si>
    <t>ECSP0579</t>
  </si>
  <si>
    <t>ECSP0606</t>
  </si>
  <si>
    <t>ECSP0615</t>
  </si>
  <si>
    <t>ECSP0617</t>
  </si>
  <si>
    <t>ECSP0648</t>
  </si>
  <si>
    <t>ELC3010</t>
  </si>
  <si>
    <t>ELC3011</t>
  </si>
  <si>
    <t>ELC3012</t>
  </si>
  <si>
    <t>ELC3015</t>
  </si>
  <si>
    <t>ELC3016</t>
  </si>
  <si>
    <t>ELC3017</t>
  </si>
  <si>
    <t>ELC3020</t>
  </si>
  <si>
    <t>ELC3023</t>
  </si>
  <si>
    <t>ELC3024</t>
  </si>
  <si>
    <t>ELC3025</t>
  </si>
  <si>
    <t>ELC3028</t>
  </si>
  <si>
    <t>ELC3029</t>
  </si>
  <si>
    <t>ELC3030</t>
  </si>
  <si>
    <t>ELC3035</t>
  </si>
  <si>
    <t>ELC3036</t>
  </si>
  <si>
    <t>ELC3037</t>
  </si>
  <si>
    <t>ELC3038</t>
  </si>
  <si>
    <t>ELC3041</t>
  </si>
  <si>
    <t>ELC3042</t>
  </si>
  <si>
    <t>ELC3053</t>
  </si>
  <si>
    <t>ELC3055</t>
  </si>
  <si>
    <t>ELC3056</t>
  </si>
  <si>
    <t>ELC3057</t>
  </si>
  <si>
    <t>ELC3058</t>
  </si>
  <si>
    <t>ELC3059</t>
  </si>
  <si>
    <t>ELC3061</t>
  </si>
  <si>
    <t>ELC3062</t>
  </si>
  <si>
    <t>ELC3063</t>
  </si>
  <si>
    <t>ELC3064</t>
  </si>
  <si>
    <t>ELC3119</t>
  </si>
  <si>
    <t>ELC4018</t>
  </si>
  <si>
    <t>ELC4019</t>
  </si>
  <si>
    <t>ELC4041</t>
  </si>
  <si>
    <t>ELC4042</t>
  </si>
  <si>
    <t>ELC4043</t>
  </si>
  <si>
    <t>ELC4049B</t>
  </si>
  <si>
    <t>ELC4050</t>
  </si>
  <si>
    <t>ELC4051</t>
  </si>
  <si>
    <t>ELC4052A</t>
  </si>
  <si>
    <t>ELC4052B</t>
  </si>
  <si>
    <t>ELC4053</t>
  </si>
  <si>
    <t>ELC4055</t>
  </si>
  <si>
    <t>ELC4056</t>
  </si>
  <si>
    <t>ELC4057</t>
  </si>
  <si>
    <t>ELC4058</t>
  </si>
  <si>
    <t>ELC4059</t>
  </si>
  <si>
    <t>ELC4061</t>
  </si>
  <si>
    <t>ELC4062</t>
  </si>
  <si>
    <t>ELC4063</t>
  </si>
  <si>
    <t>ELC4065</t>
  </si>
  <si>
    <t>ELC4066</t>
  </si>
  <si>
    <t>ELC4068</t>
  </si>
  <si>
    <t>ELC4069</t>
  </si>
  <si>
    <t>ELC4072</t>
  </si>
  <si>
    <t>ELC4073</t>
  </si>
  <si>
    <t>ELC4074</t>
  </si>
  <si>
    <t>ELC4075</t>
  </si>
  <si>
    <t>ELC4077</t>
  </si>
  <si>
    <t>ELC4081</t>
  </si>
  <si>
    <t>ELC4083</t>
  </si>
  <si>
    <t>ELC5004</t>
  </si>
  <si>
    <t>ELC5013</t>
  </si>
  <si>
    <t>ELC5014</t>
  </si>
  <si>
    <t>ELC5016</t>
  </si>
  <si>
    <t>ELC5017</t>
  </si>
  <si>
    <t>ELC5018</t>
  </si>
  <si>
    <t>ELC5023</t>
  </si>
  <si>
    <t>ELC5030</t>
  </si>
  <si>
    <t>ELC5070</t>
  </si>
  <si>
    <t>ELC5074</t>
  </si>
  <si>
    <t>ELC5078A</t>
  </si>
  <si>
    <t>ELC5078B</t>
  </si>
  <si>
    <t>ELC5082</t>
  </si>
  <si>
    <t>ELC5084</t>
  </si>
  <si>
    <t>ELC5085</t>
  </si>
  <si>
    <t>ELC5086</t>
  </si>
  <si>
    <t>ELC6003</t>
  </si>
  <si>
    <t>ELC6004</t>
  </si>
  <si>
    <t>ELC6010</t>
  </si>
  <si>
    <t>ELC6011001</t>
  </si>
  <si>
    <t>ELC6020</t>
  </si>
  <si>
    <t>ELC6020L</t>
  </si>
  <si>
    <t>ELC6024</t>
  </si>
  <si>
    <t>ELC6050</t>
  </si>
  <si>
    <t>ELC6051</t>
  </si>
  <si>
    <t>ELC6059</t>
  </si>
  <si>
    <t>ELC6062</t>
  </si>
  <si>
    <t>ELC6063</t>
  </si>
  <si>
    <t>ELC6064</t>
  </si>
  <si>
    <t>ELC6065</t>
  </si>
  <si>
    <t>ELC6082</t>
  </si>
  <si>
    <t>ELCBK11402BBP</t>
  </si>
  <si>
    <t>ELCBK11403BBP</t>
  </si>
  <si>
    <t>ELCC334S</t>
  </si>
  <si>
    <t>ELCC8160</t>
  </si>
  <si>
    <t>ELCH95S</t>
  </si>
  <si>
    <t>ELCPK5001</t>
  </si>
  <si>
    <t>ELCPK5002</t>
  </si>
  <si>
    <t>ELCPK5003</t>
  </si>
  <si>
    <t>ELCPK5004</t>
  </si>
  <si>
    <t>ELCPK5005</t>
  </si>
  <si>
    <t>TL020</t>
  </si>
  <si>
    <t>TL021</t>
  </si>
  <si>
    <t>TL022</t>
  </si>
  <si>
    <t>TL022W</t>
  </si>
  <si>
    <t>TL023</t>
  </si>
  <si>
    <t>TL024</t>
  </si>
  <si>
    <t>TL024W</t>
  </si>
  <si>
    <t>TL025</t>
  </si>
  <si>
    <t>TL025W</t>
  </si>
  <si>
    <t>TL026</t>
  </si>
  <si>
    <t>TL026W</t>
  </si>
  <si>
    <t>TL027</t>
  </si>
  <si>
    <t>TL028</t>
  </si>
  <si>
    <t>TL029</t>
  </si>
  <si>
    <t>TL029W</t>
  </si>
  <si>
    <t>TL030</t>
  </si>
  <si>
    <t>TL031</t>
  </si>
  <si>
    <t>TL032</t>
  </si>
  <si>
    <t>TL036</t>
  </si>
  <si>
    <t>Printed Numerals: US Version</t>
  </si>
  <si>
    <t>Printed Numerals</t>
  </si>
  <si>
    <t>Counters Red (100)</t>
  </si>
  <si>
    <t>Counters Green (100)</t>
  </si>
  <si>
    <t>Geometric Form Cards Demonstration Tray</t>
  </si>
  <si>
    <t>Writing Boards: US Cursive</t>
  </si>
  <si>
    <t>100 Golden Bead Units: Individual Beads Glass</t>
  </si>
  <si>
    <t>100 Golden Bead Units: Individual Beads Nylon (With Hole)</t>
  </si>
  <si>
    <t>Bead Chain Mat: Long</t>
  </si>
  <si>
    <t>Bead Chain Mat: Short</t>
  </si>
  <si>
    <t>One Golden Bead Square Of 100: Individual Beads Nylon</t>
  </si>
  <si>
    <t>Bead Material: Individual Beads Glass</t>
  </si>
  <si>
    <t>Black And White Bead Stairs - Individual Beads Nylon: 1 Set</t>
  </si>
  <si>
    <t>Green Beads (100)</t>
  </si>
  <si>
    <t>Blue Beads (100)</t>
  </si>
  <si>
    <t>Red Beads (100)</t>
  </si>
  <si>
    <t>Small Skittles: Green, Blue, Red, (100)</t>
  </si>
  <si>
    <t>3d Wooden Grammar Symbols: Set Of 10 With Tray</t>
  </si>
  <si>
    <t>3d Wooden Grammar Symbol: Noun</t>
  </si>
  <si>
    <t>3d Wooden Grammar Symbol: Verb</t>
  </si>
  <si>
    <t>Instrument Measurement Of Angles, Metal</t>
  </si>
  <si>
    <t>One Yellow Cube: (27 X 27 X 27 cm)</t>
  </si>
  <si>
    <t>Circle Of Operations</t>
  </si>
  <si>
    <t>Subtraction Tables</t>
  </si>
  <si>
    <t>Squared Paper 14 Mm (500)</t>
  </si>
  <si>
    <t>Squared Paper: 10 Mm (250)</t>
  </si>
  <si>
    <t>Puzzle Map: The United Kingdom And Ireland</t>
  </si>
  <si>
    <t>Sensorial Decanomial</t>
  </si>
  <si>
    <t>Cube Up!</t>
  </si>
  <si>
    <t>Third Set Of Botany Cards</t>
  </si>
  <si>
    <t>Globe Of Land And Water: Sandpaper</t>
  </si>
  <si>
    <t>Cabinet Of The USA</t>
  </si>
  <si>
    <t>Introduction To Decimal Symbol</t>
  </si>
  <si>
    <t>Multi-Base Bead Frame</t>
  </si>
  <si>
    <t>Elementary Negative Snake Game: Individual Beads Glass</t>
  </si>
  <si>
    <t>Elementary Negative Snake Game: Individual Beads Nylon</t>
  </si>
  <si>
    <t>3d Object Fitting Exercise</t>
  </si>
  <si>
    <t>Toddler Puzzle: Seal</t>
  </si>
  <si>
    <t>Toddler Puzzle: Cauliflower</t>
  </si>
  <si>
    <t>Toddler Puzzle: 3 Vegetables</t>
  </si>
  <si>
    <t>Toddler Puzzle: 4 Tomatoes</t>
  </si>
  <si>
    <t>Toddler Puzzle: 5 Vegetables</t>
  </si>
  <si>
    <t>Toddler Puzzle: Fennel</t>
  </si>
  <si>
    <t>Toddler Puzzle: Grapes</t>
  </si>
  <si>
    <t>Toddler Puzzle: 3 Melons</t>
  </si>
  <si>
    <t>Toddler Puzzle: 4 Strawberries</t>
  </si>
  <si>
    <t>Toddler Puzzle: 5 Fruits</t>
  </si>
  <si>
    <t>Toddler Puzzle: Apple</t>
  </si>
  <si>
    <t>Toddler Puzzle: Rooster</t>
  </si>
  <si>
    <t>Toddler Puzzle: 3 Sheep</t>
  </si>
  <si>
    <t>Toddler Puzzle: 4 Rabbits</t>
  </si>
  <si>
    <t>Toddler Puzzle: 5 Farm Animals</t>
  </si>
  <si>
    <t>Toddler Puzzle: Goat</t>
  </si>
  <si>
    <t>Toddler Puzzle: Parakeet</t>
  </si>
  <si>
    <t>Toddler Puzzle: 3 Rodents</t>
  </si>
  <si>
    <t>Toddler Puzzle: 4 Fish</t>
  </si>
  <si>
    <t>Toddler Puzzle: 5 Pets</t>
  </si>
  <si>
    <t>Toddler Puzzle: Dog</t>
  </si>
  <si>
    <t>Soft Ball With Rattle</t>
  </si>
  <si>
    <t>Basket Of Balls</t>
  </si>
  <si>
    <t>Activity Gym</t>
  </si>
  <si>
    <t>Munari Mobile</t>
  </si>
  <si>
    <t>Octahedron Mobile</t>
  </si>
  <si>
    <t>Gobbi Mobile</t>
  </si>
  <si>
    <t>Dancers Mobile</t>
  </si>
  <si>
    <t>Activity Cards Box A6: Large</t>
  </si>
  <si>
    <t>The Animal Ocean Box</t>
  </si>
  <si>
    <t>BCE / CE Timeline</t>
  </si>
  <si>
    <t>Exploring English: Kindergarten 3 - 6</t>
  </si>
  <si>
    <t>Exploring English: Lower Elementary 6 - 9</t>
  </si>
  <si>
    <t>Exploring English: Upper Elementary 9 - 12</t>
  </si>
  <si>
    <t>Exploring English - Cabinet With Baseboard</t>
  </si>
  <si>
    <t>Exploring English Cabinet With Casters</t>
  </si>
  <si>
    <t>Flags Of North America</t>
  </si>
  <si>
    <t>Nomenclature Cards Land And Water Forms: Set 1 And 2</t>
  </si>
  <si>
    <t>Planets Of The Solar System</t>
  </si>
  <si>
    <t>Light Blue Carpet</t>
  </si>
  <si>
    <t>Warm Beige Carpet</t>
  </si>
  <si>
    <t>Enamel Jug</t>
  </si>
  <si>
    <t>Wooden Bowl</t>
  </si>
  <si>
    <t>Metal Pitcher: Large</t>
  </si>
  <si>
    <t>Small Dust Brush</t>
  </si>
  <si>
    <t>Feather Duster</t>
  </si>
  <si>
    <t>Dust/Shoe Cloth</t>
  </si>
  <si>
    <t>Table Sweeping Set</t>
  </si>
  <si>
    <t>Dishcloth: Large</t>
  </si>
  <si>
    <t>Dishcloth: Small</t>
  </si>
  <si>
    <t>Small Broom</t>
  </si>
  <si>
    <t>Herb Greenboards</t>
  </si>
  <si>
    <t>Small Scoop</t>
  </si>
  <si>
    <t>Mid-Size: Scoop</t>
  </si>
  <si>
    <t>Large Scoop</t>
  </si>
  <si>
    <t>Potato Peeler</t>
  </si>
  <si>
    <t>Apple Divider</t>
  </si>
  <si>
    <t>Sand Sive</t>
  </si>
  <si>
    <t>Sand Shovel</t>
  </si>
  <si>
    <t>Children's Garden Set</t>
  </si>
  <si>
    <t>Mini Dustpan: Blue</t>
  </si>
  <si>
    <t>Mini Dustpan: White</t>
  </si>
  <si>
    <t>Mini Dustpan: Green</t>
  </si>
  <si>
    <t>Mini Hand Brush</t>
  </si>
  <si>
    <t>Nail Brush</t>
  </si>
  <si>
    <t>Small Cloth Pegs</t>
  </si>
  <si>
    <t>Indoor Broom: Soft Black (49 cm)</t>
  </si>
  <si>
    <t>Indoor Broom: Soft Brown (49 cm)</t>
  </si>
  <si>
    <t>Outdoor Broom (49 cm)</t>
  </si>
  <si>
    <t>Corn Broom (90 cm)</t>
  </si>
  <si>
    <t>Lawn Rake: (80 cm)</t>
  </si>
  <si>
    <t>Lawn Shovel (80 cm)</t>
  </si>
  <si>
    <t>Mini Bucket: Blue</t>
  </si>
  <si>
    <t>Mini Bucket: White</t>
  </si>
  <si>
    <t>Mini Bucket: Red</t>
  </si>
  <si>
    <t>Mini Bucket: Green</t>
  </si>
  <si>
    <t>Rolling Pin</t>
  </si>
  <si>
    <t>Cooking Spoon</t>
  </si>
  <si>
    <t>Cooking Spoon With Hole</t>
  </si>
  <si>
    <t>Pastry Brush</t>
  </si>
  <si>
    <t>Dough Spatula</t>
  </si>
  <si>
    <t>Mini Cloth Pegs</t>
  </si>
  <si>
    <t>Montessori Football: Size 1 (10)</t>
  </si>
  <si>
    <t>Montessori Football: Size 3</t>
  </si>
  <si>
    <t>Montessori Football: Size 4</t>
  </si>
  <si>
    <t>Montessori Football: Size 5</t>
  </si>
  <si>
    <t>Ball Pump</t>
  </si>
  <si>
    <t>Hula Hoop: Blue (30 cm)</t>
  </si>
  <si>
    <t>Hula Hoop: Blue (45 cm)</t>
  </si>
  <si>
    <t>Hula Hoop: Blue (60 cm)</t>
  </si>
  <si>
    <t>Hula Hoop: Natural Wood (30 cm)</t>
  </si>
  <si>
    <t>Hula Hoop: Natural Wood (45 cm)</t>
  </si>
  <si>
    <t>Hula Hoop: Natural Wood (60 cm)</t>
  </si>
  <si>
    <t>Hula Hoop: Red (30 cm)</t>
  </si>
  <si>
    <t>Hula Hoop: Red (45 cm)</t>
  </si>
  <si>
    <t>Hula Hoop: Red (60 cm)</t>
  </si>
  <si>
    <t>Bean Bag: Blue</t>
  </si>
  <si>
    <t>Bean Bag: Yellow</t>
  </si>
  <si>
    <t>Sports Block: Large</t>
  </si>
  <si>
    <t>Paper Box: 14 X 14 cm</t>
  </si>
  <si>
    <t>Inset Paper 14 X 14 cm (500)</t>
  </si>
  <si>
    <t>11 Dozen Inset Pencils: 11 Colors</t>
  </si>
  <si>
    <t>3-Sided Inset Pencils: Violet</t>
  </si>
  <si>
    <t>3-Sided Inset Pencils: Gold Color</t>
  </si>
  <si>
    <t>School Glue - Premium - 115 Ml</t>
  </si>
  <si>
    <t>Rubber Desk Top Pad: 14 X 14 cm</t>
  </si>
  <si>
    <t>Color Photo - Maria Montessori: A4 (8.3 X 11.7 In)</t>
  </si>
  <si>
    <t>Color Photo - Maria Montessori: A3 (11.7 X 16.5 In)</t>
  </si>
  <si>
    <t>Repair Paint: Pink</t>
  </si>
  <si>
    <t>Repair Paint: Red</t>
  </si>
  <si>
    <t>Repair Paint: Yellow</t>
  </si>
  <si>
    <t>Repair Paint: Green</t>
  </si>
  <si>
    <t>Repair Paint: Dark Blue</t>
  </si>
  <si>
    <t>Repair Paint: Clear</t>
  </si>
  <si>
    <t>Repair Paint: Thin</t>
  </si>
  <si>
    <t>Repair Paint: Brown</t>
  </si>
  <si>
    <t>Repair Paint: Black</t>
  </si>
  <si>
    <t>Repair Paint: Light Blue</t>
  </si>
  <si>
    <t>Montessori Key Ring</t>
  </si>
  <si>
    <t>Statue Maria Montessori</t>
  </si>
  <si>
    <t>Blindfolds: Set Of 4</t>
  </si>
  <si>
    <t>Small Natural Sponge</t>
  </si>
  <si>
    <t>Square Table Top: Milk White - 64 X 64 X 2 cm</t>
  </si>
  <si>
    <t>Square Table Top: Beech - 64 X 64 X 2 cm</t>
  </si>
  <si>
    <t>Rectangular Table Top: Milk White - 118 X 64 X 2 cm</t>
  </si>
  <si>
    <t>Rectangular Table Top: Beech - 118 X 64 X 2 cm</t>
  </si>
  <si>
    <t>Rectangular Table Top: Milk White - 100 X 62 X 2 cm</t>
  </si>
  <si>
    <t>Rectangular Table Top: Beech - 100 X 62 X 2 cm</t>
  </si>
  <si>
    <t>Rectangular Table Top: Milk White - 70 X 50 X 2 cm</t>
  </si>
  <si>
    <t>Rectangular Table Top: Beech - 70 X 50 X 2 cm</t>
  </si>
  <si>
    <t>Rectangular Table Top: Milk White - 118 X 75 X 2 cm</t>
  </si>
  <si>
    <t>Rectangular Table Top: Beech - 118 X 75 X 2 cm</t>
  </si>
  <si>
    <t>Round Table Top: Milk White - Ø 115 X 2 cm</t>
  </si>
  <si>
    <t>Round Table Top: Beech - Ø 115 X 2 cm</t>
  </si>
  <si>
    <t>Set Of 4 Table Legs: Height 26 cm</t>
  </si>
  <si>
    <t>Set Of 4 Table Legs: Height 31 cm</t>
  </si>
  <si>
    <t>Set Of 4 Table Legs: Height 35 cm</t>
  </si>
  <si>
    <t>Set Of 4 Table Legs: Height 46 cm</t>
  </si>
  <si>
    <t>Set Of 4 Table Legs: Height 53 cm</t>
  </si>
  <si>
    <t>Set Of 4 Table Legs: Height 59 cm</t>
  </si>
  <si>
    <t>Set Of 4 Table Legs: Height 76 cm</t>
  </si>
  <si>
    <t>Book Shelf: Open Back (93 cm)</t>
  </si>
  <si>
    <t>Book Shelf: Rear Panel (93 cm)</t>
  </si>
  <si>
    <t>Tray Cabinet: Custom Configuration (93 cm)</t>
  </si>
  <si>
    <t>Tray Gliders: Set Of 2 Pieces</t>
  </si>
  <si>
    <t>Tray Without Gliders: Yellow (7 cm)</t>
  </si>
  <si>
    <t>Tray Without Gliders: Red (7 cm)</t>
  </si>
  <si>
    <t>Tray Without Gliders: Blue (7 cm)</t>
  </si>
  <si>
    <t>Tray Without Gliders: Transparent (7 cm)</t>
  </si>
  <si>
    <t>Tray Without Gliders: Yellow (15 cm)</t>
  </si>
  <si>
    <t>Tray Without Gliders: Red (15 cm)</t>
  </si>
  <si>
    <t>Tray Without Gliders: Blue (15 cm)</t>
  </si>
  <si>
    <t>Tray Without Gliders: Transparent (15 cm)</t>
  </si>
  <si>
    <t>Geometry / Biology Cabinet: Open Back (93 cm)</t>
  </si>
  <si>
    <t>Geometry / Biology Cabinet: Rear Panel (93 cm)</t>
  </si>
  <si>
    <t>Material Cabinet: Open Back (93 cm)</t>
  </si>
  <si>
    <t>Sensorial Cabinet: Open Back (93 cm)</t>
  </si>
  <si>
    <t>Material / Sensorial Cabinet: Rear Panel (93 cm)</t>
  </si>
  <si>
    <t>Set Of 4 Casters With Brakes</t>
  </si>
  <si>
    <t>Stand For 6 Dressing Frames</t>
  </si>
  <si>
    <t>Weaning Chair: Adjustable Height (13 To 16 cm)</t>
  </si>
  <si>
    <t>Slatted Chair: Low (13 cm)</t>
  </si>
  <si>
    <t>Slatted Chair: High (17.5 cm)</t>
  </si>
  <si>
    <t>Toddler Work Stool: Small (30.5 X 20.5 X 16.5 cm)</t>
  </si>
  <si>
    <t>Infant / Toddler Shelf: 2-Tier (73.5 X 30 X 64 cm)</t>
  </si>
  <si>
    <t>Infant / Toddler Shelf: 1-Tier (121.5 X 30 X 32.5 cm)</t>
  </si>
  <si>
    <t>Toddler Bench:  (95 X 22.25 X 13 To 16 cm)</t>
  </si>
  <si>
    <t>Chair U3: White (20 cm)</t>
  </si>
  <si>
    <t>Chair A1: Orange (26 cm)</t>
  </si>
  <si>
    <t>Chair B2: Violet (31 cm)</t>
  </si>
  <si>
    <t>Chair C3: Yellow (35 cm)</t>
  </si>
  <si>
    <t>Stool A1: Orange (26 cm)</t>
  </si>
  <si>
    <t>Stool B2: Violet (31 cm)</t>
  </si>
  <si>
    <t>Stool C3: Yellow (35 cm)</t>
  </si>
  <si>
    <t>Stool E5: Green (39 cm)</t>
  </si>
  <si>
    <t>Cabinet For Paper Maps</t>
  </si>
  <si>
    <t>Dressing Frames Stand</t>
  </si>
  <si>
    <t>The Farm Table</t>
  </si>
  <si>
    <t>Practical Life Stand: Complete</t>
  </si>
  <si>
    <t>Floor / Wall Frame For The Metal Insets</t>
  </si>
  <si>
    <t>Stand For 3 Carpets</t>
  </si>
  <si>
    <t>Stand For 5 Carpets</t>
  </si>
  <si>
    <t>Stand For Greenboards</t>
  </si>
  <si>
    <t>Bead Material Cabinet</t>
  </si>
  <si>
    <t>Fraction Cabinet</t>
  </si>
  <si>
    <t>Dish Washing Table</t>
  </si>
  <si>
    <t>Hand Washing Table</t>
  </si>
  <si>
    <t>Easel: 2 Boards</t>
  </si>
  <si>
    <t>Stand For Cylinder Blocks</t>
  </si>
  <si>
    <t>Tone Bar / Bell Table</t>
  </si>
  <si>
    <t>The Story Of The King Of Peace</t>
  </si>
  <si>
    <t>King Sphere And King Cube Make Peace</t>
  </si>
  <si>
    <t>The Story Of The Three Kings</t>
  </si>
  <si>
    <t>The Binomial Castle</t>
  </si>
  <si>
    <t>Manual For An Integrated Approach To Mathematics</t>
  </si>
  <si>
    <t>Manual On Cosmic Education: An Integrated Approach To A Responsible Attitude Tow</t>
  </si>
  <si>
    <t>The Sun Looks Upon Water, Air And Rocks</t>
  </si>
  <si>
    <t>Timeline Of Life</t>
  </si>
  <si>
    <t>About Life On Earth</t>
  </si>
  <si>
    <t>The Coming Of Humans</t>
  </si>
  <si>
    <t>The Story Of Writing</t>
  </si>
  <si>
    <t>The Story Of Numbers</t>
  </si>
  <si>
    <t>The Plants Tell A Story</t>
  </si>
  <si>
    <t>The Little Jellyfish</t>
  </si>
  <si>
    <t>The Little Trilobite</t>
  </si>
  <si>
    <t>The Little Coral</t>
  </si>
  <si>
    <t>The Little Sea Lily</t>
  </si>
  <si>
    <t>Book: The Little Fish</t>
  </si>
  <si>
    <t>The Little Amphibian</t>
  </si>
  <si>
    <t>The Little Dinosaur</t>
  </si>
  <si>
    <t>The Little Dragonfly</t>
  </si>
  <si>
    <t>The Little Bird</t>
  </si>
  <si>
    <t>The Little Horse</t>
  </si>
  <si>
    <t>The Land Of The Parts Of Speech</t>
  </si>
  <si>
    <t>Science For Everyday: A Montessori Based Science Curriculum</t>
  </si>
  <si>
    <t>Education For Human Development - Mppc</t>
  </si>
  <si>
    <t>Montessori: A Modern Approach</t>
  </si>
  <si>
    <t>Montessori Today</t>
  </si>
  <si>
    <t>Montessori From The Start: The Child At Home From Birth To Age Three</t>
  </si>
  <si>
    <t>Montessori: The Science Behind The Genius</t>
  </si>
  <si>
    <t>The Montessori Potential</t>
  </si>
  <si>
    <t>The Universal Child Guided By Nature</t>
  </si>
  <si>
    <t>Montessori Cosmic Education</t>
  </si>
  <si>
    <t>Beginnings - Montessori Birth To Three Comparison With Traditions In Bhutan</t>
  </si>
  <si>
    <t>The Music Environment For All Ages</t>
  </si>
  <si>
    <t>The Red Corolla</t>
  </si>
  <si>
    <t>Please Help Me Do It Myself</t>
  </si>
  <si>
    <t>Montessori And Mindfulness</t>
  </si>
  <si>
    <t>Glimpses Of Aged Care Through A Montessori Lens</t>
  </si>
  <si>
    <t>Montessori Homeschooling: One Family's Story</t>
  </si>
  <si>
    <t>NO CHECKMATE - Montessori Chess Lessons For Age 3 To 90</t>
  </si>
  <si>
    <t>Aid To Life - Montessori Beyond The Classroom</t>
  </si>
  <si>
    <t>Montessori Madness</t>
  </si>
  <si>
    <t>Montessori For You And Your Child</t>
  </si>
  <si>
    <t>Understanding Montessori: A Guide For Parents</t>
  </si>
  <si>
    <t>Montessori Learning In The 21st Century: A Guide For Parents &amp; Teachers</t>
  </si>
  <si>
    <t>Dr. Montessori’s Own Handbook</t>
  </si>
  <si>
    <t>The Montessori Method</t>
  </si>
  <si>
    <t>Green Is Our Garden: Songs Of Nature</t>
  </si>
  <si>
    <t>CD: Green Is Our Garden: Songs Of Nature</t>
  </si>
  <si>
    <t>Children’s Songs</t>
  </si>
  <si>
    <t>CD: Children’s / Folk Songs From Around The World</t>
  </si>
  <si>
    <t>Folk Songs From Around The World</t>
  </si>
  <si>
    <t>The Child, Society And The World - Mppc</t>
  </si>
  <si>
    <t>DVD: At Home In Nature: Biology In The Montessori Classroom</t>
  </si>
  <si>
    <t>Music And Movement Instructional DVD For Montessori Teachers</t>
  </si>
  <si>
    <t>Montessori Music: Sensorial Exploration And Notation With The Bells</t>
  </si>
  <si>
    <t>The Montessori Children's House: An Introduction</t>
  </si>
  <si>
    <t>Maria Montessori Writes To Her Grandchildren, Letters From India 1939-1946</t>
  </si>
  <si>
    <t>In A Montessori Home</t>
  </si>
  <si>
    <t>What Is The Montessori Toddler Community?</t>
  </si>
  <si>
    <t>101 Things Everyone Should Know About Science</t>
  </si>
  <si>
    <t>A Parent’s Guide To The Montessori Classroom</t>
  </si>
  <si>
    <t>How To Use Child-Size Masterpieces</t>
  </si>
  <si>
    <t>Child-Size Masterpieces: Easy (1)</t>
  </si>
  <si>
    <t>Child-Size Masterpieces: Intermediate (2)</t>
  </si>
  <si>
    <t>Child-Size Masterpieces: Advanced (3)</t>
  </si>
  <si>
    <t>Child-Size Masterpieces: FamoUS Paintings (5)</t>
  </si>
  <si>
    <t>Child-Size Masterpieces: Artists Names (4)</t>
  </si>
  <si>
    <t>Child-Size Masterpieces: Black Images</t>
  </si>
  <si>
    <t>Child-Size Masterpieces: Transportation In America</t>
  </si>
  <si>
    <t>Child-Size Masterpieces: Modern Schools Of Art</t>
  </si>
  <si>
    <t>Montessori Insights: For Parents Of Young Children</t>
  </si>
  <si>
    <t>Nurturing The Spirit</t>
  </si>
  <si>
    <t>Cómo Cultivar El Espíritu Del Niño</t>
  </si>
  <si>
    <t>Positive Discipline In The Montessori Classroom</t>
  </si>
  <si>
    <t>The Montessori Elementary: Continuing The Montessori Journey</t>
  </si>
  <si>
    <t>The Normalized Child</t>
  </si>
  <si>
    <t>Teaching Montessori In The Home: The Pre-School Years</t>
  </si>
  <si>
    <t>Maria Montessori: Her Life And Work</t>
  </si>
  <si>
    <t>The Secret Of Childhood - Ballantine</t>
  </si>
  <si>
    <t>The Discovery Of The Child - Ballantine</t>
  </si>
  <si>
    <t>Maria Montessori Biography</t>
  </si>
  <si>
    <t>Mammolina: A Story About Maria</t>
  </si>
  <si>
    <t>Math Works: Montessori Math And The Developing Brain</t>
  </si>
  <si>
    <t>Thoughtful Living Series</t>
  </si>
  <si>
    <t>Children Of The Universe</t>
  </si>
  <si>
    <t>The Deep Well Of Time</t>
  </si>
  <si>
    <t>Grammar Tells A Story</t>
  </si>
  <si>
    <t>Love Of Learning: Supporting Intrinsic Motivation In Montessori Students</t>
  </si>
  <si>
    <t>The World Of The Child</t>
  </si>
  <si>
    <t>Our Peaceful Classroom</t>
  </si>
  <si>
    <t>Lo Que Deberías Saber Acerca De Tu Hijo</t>
  </si>
  <si>
    <t>María Montessori Le Habla A Los Padres</t>
  </si>
  <si>
    <t>Maria Montessori Speaks To Parents</t>
  </si>
  <si>
    <t>De La Infancia A La Adolescencia</t>
  </si>
  <si>
    <t>The Secret Of Childhood - The Montessori Series</t>
  </si>
  <si>
    <t>La Santa Misa</t>
  </si>
  <si>
    <t>Psicogeometría</t>
  </si>
  <si>
    <t>El Niño En Familia</t>
  </si>
  <si>
    <t>La Educación De Las Potencialidades Humanas</t>
  </si>
  <si>
    <t>Educación Y Paz</t>
  </si>
  <si>
    <t>Educar Para Un Nuevo Mundo</t>
  </si>
  <si>
    <t>Una Guía Para Padres De Familia En El Aula Montessori</t>
  </si>
  <si>
    <t>El Niño - El Secreto De La Infancia</t>
  </si>
  <si>
    <t>Formacion Del Hombre</t>
  </si>
  <si>
    <t>La Mente Absorbente Del Niño</t>
  </si>
  <si>
    <t>How To Raise An Amazing Child</t>
  </si>
  <si>
    <t>At Home In The Montessori Children’s House: Volume 1</t>
  </si>
  <si>
    <t>At Home In The Montessori's Children's House: Volume 2</t>
  </si>
  <si>
    <t>Montessori Comes To America</t>
  </si>
  <si>
    <t>The Absorbent Mind - The Montessori Series</t>
  </si>
  <si>
    <t>The Discovery Of The Child - Mppc</t>
  </si>
  <si>
    <t>Education For A New World - The Montessori Series</t>
  </si>
  <si>
    <t>To Educate The Human Potential - Mppc</t>
  </si>
  <si>
    <t>The Formation Of Man - Mppc</t>
  </si>
  <si>
    <t>What You Should Know About Your Child - Mppc</t>
  </si>
  <si>
    <t>Education And Peace - Mppc</t>
  </si>
  <si>
    <t>The Child In The Family - Mppc</t>
  </si>
  <si>
    <t>The Advanced Montessori Method: Volume 1 - Mppc</t>
  </si>
  <si>
    <t>The Advanced Montessori Method: Volume 2 - Mppc</t>
  </si>
  <si>
    <t>From Childhood To Adolescence - Mppc</t>
  </si>
  <si>
    <t>Basic Ideas Of Montessori’s Educational Theory - Mppc</t>
  </si>
  <si>
    <t>Citizens Of The World</t>
  </si>
  <si>
    <t>The California Lectures Of Maria Montessori - 1915 - Mppc</t>
  </si>
  <si>
    <t>Psychogeometry: Hard Cover</t>
  </si>
  <si>
    <t>Psychogeometry: Soft Cover</t>
  </si>
  <si>
    <t>The 1946 London Lectures</t>
  </si>
  <si>
    <t>The 1913 Rome Lectures</t>
  </si>
  <si>
    <t>Maria Montessori Writes To Her Father, Letters From California 1915</t>
  </si>
  <si>
    <t>The Montessori Approach To Music</t>
  </si>
  <si>
    <t>Education For A New World - Kalakshetra</t>
  </si>
  <si>
    <t>To Educate The Human Potential - Kalakshetra</t>
  </si>
  <si>
    <t>The Discovery Of The Child - Kalakshetra</t>
  </si>
  <si>
    <t>The Absorbent Mind - Kalakshetra</t>
  </si>
  <si>
    <t>Child Education - Kalakshetra</t>
  </si>
  <si>
    <t>What You Should Know About Your Child - Kalakshetra</t>
  </si>
  <si>
    <t>The Advanced Montessori Method: Volume 1 - Kalakshetra</t>
  </si>
  <si>
    <t>The Advanced Montessori Method: Volume 2 - Kalakshetra</t>
  </si>
  <si>
    <t>The Formation Of Man - Kalakshetra</t>
  </si>
  <si>
    <t>The Secret Of Childhood - Kalakshetra</t>
  </si>
  <si>
    <t>Montessori Education - Kalakshetra</t>
  </si>
  <si>
    <t>The Child In The Family - Kalakshetra</t>
  </si>
  <si>
    <t>Education And Peace - Kalakshetra</t>
  </si>
  <si>
    <t>From Childhood To Adolescence - Kalakshetra</t>
  </si>
  <si>
    <t>Creative Development In The Child: Volume 1 - Kalakshetra</t>
  </si>
  <si>
    <t>Creative Development In The Child: Volume 2 - Kalakshetra</t>
  </si>
  <si>
    <t>Maria Montessori 100 Years: 1907 - 2007 Centenary Of The Montessori Movement</t>
  </si>
  <si>
    <t>Maria Montessori Sails To America, Private Diary 1913</t>
  </si>
  <si>
    <t>Psychoarithmetic: Soft Cover</t>
  </si>
  <si>
    <t>Psychoarithmic: Hard Cover</t>
  </si>
  <si>
    <t>Plastic Sleeve For Nomenclature Cards (10)</t>
  </si>
  <si>
    <t>Land And Water Forms: Command Cards</t>
  </si>
  <si>
    <t>Land And Water Forms: Labels</t>
  </si>
  <si>
    <t>Land And Water Forms: Command Cards 2</t>
  </si>
  <si>
    <t>Land And Water Forms: Card Set</t>
  </si>
  <si>
    <t>World: Outline (50)</t>
  </si>
  <si>
    <t>World: Political (50)</t>
  </si>
  <si>
    <t>World: Political With Lakes (50)</t>
  </si>
  <si>
    <t>Hemisphere Maps And Labels Set</t>
  </si>
  <si>
    <t>World Control Map: Labeled</t>
  </si>
  <si>
    <t>Seas And Oceans Control Map: Unlabeled</t>
  </si>
  <si>
    <t>Seas And Oceans Control Map: Labeled</t>
  </si>
  <si>
    <t>Seas And Oceans: Labels</t>
  </si>
  <si>
    <t>Africa: Outline (50)</t>
  </si>
  <si>
    <t>Africa: Waterways (50)</t>
  </si>
  <si>
    <t>Africa: Political (50)</t>
  </si>
  <si>
    <t>Asia: Outline (50)</t>
  </si>
  <si>
    <t>Asia: Waterways (50)</t>
  </si>
  <si>
    <t>Asia: Political (50)</t>
  </si>
  <si>
    <t>Australia: Outline (50)</t>
  </si>
  <si>
    <t>Australia: Waterways (50)</t>
  </si>
  <si>
    <t>Australia: State Boundaries (50)</t>
  </si>
  <si>
    <t>Europe: Outline (50)</t>
  </si>
  <si>
    <t>Europe: Waterways (50)</t>
  </si>
  <si>
    <t>Europe: Political (50)</t>
  </si>
  <si>
    <t>North America: Outline (50)</t>
  </si>
  <si>
    <t>North America: Waterways (50)</t>
  </si>
  <si>
    <t>North America: Political (50)</t>
  </si>
  <si>
    <t>South America: Outline (50)</t>
  </si>
  <si>
    <t>South America: Waterways (50)</t>
  </si>
  <si>
    <t>South America: Political (50)</t>
  </si>
  <si>
    <t>United States: Outline (50)</t>
  </si>
  <si>
    <t>United States: Waterways (50)</t>
  </si>
  <si>
    <t>United States: State Boundaries (50)</t>
  </si>
  <si>
    <t>United States Location Color Set (50)</t>
  </si>
  <si>
    <t>Spain Control Map: Unlabeled</t>
  </si>
  <si>
    <t>Spain Control Map: Labeled</t>
  </si>
  <si>
    <t>Spain: Labels</t>
  </si>
  <si>
    <t>Flag Paper</t>
  </si>
  <si>
    <t>Parts Of The Flag Descriptions</t>
  </si>
  <si>
    <t>Africa Control Map: Labeled</t>
  </si>
  <si>
    <t>Asia Control Map: Labeled</t>
  </si>
  <si>
    <t>Australia Control Map: Labeled</t>
  </si>
  <si>
    <t>Oceania Control Map: Labeled</t>
  </si>
  <si>
    <t>Europe Control Map: Labeled</t>
  </si>
  <si>
    <t>North America Control Map: Labeled</t>
  </si>
  <si>
    <t>South America Control Map: Labeled</t>
  </si>
  <si>
    <t>United States Control Map: Labeled</t>
  </si>
  <si>
    <t>Canada Control Map: Labeled</t>
  </si>
  <si>
    <t>Oceania Control Map: Unlabeled</t>
  </si>
  <si>
    <t>United States Control Map: Unlabeled</t>
  </si>
  <si>
    <t>Canada Control Map: Unlabeled</t>
  </si>
  <si>
    <t>Continent: Labels</t>
  </si>
  <si>
    <t>Africa: Labels</t>
  </si>
  <si>
    <t>Asia: Labels</t>
  </si>
  <si>
    <t>Australia: Labels</t>
  </si>
  <si>
    <t>Oceania: Labels</t>
  </si>
  <si>
    <t>Europe: Labels</t>
  </si>
  <si>
    <t>North America: Labels</t>
  </si>
  <si>
    <t>South America: Labels</t>
  </si>
  <si>
    <t>United States: Labels</t>
  </si>
  <si>
    <t>Canada: Labels</t>
  </si>
  <si>
    <t>Mexico Control Map: Unlabeled</t>
  </si>
  <si>
    <t>Mexico Control Map: Labeled</t>
  </si>
  <si>
    <t>Mexico: Labels</t>
  </si>
  <si>
    <t>Oceans Control Map: Labeled</t>
  </si>
  <si>
    <t>Oceans Control Map: Unlabeled</t>
  </si>
  <si>
    <t>Oceans: Labels</t>
  </si>
  <si>
    <t>Stamp Game Paper: 15 Problems</t>
  </si>
  <si>
    <t>Working Chart Equation Paper</t>
  </si>
  <si>
    <t>Addition Tables Booklet: 1</t>
  </si>
  <si>
    <t>Addition Tables Booklet: 2</t>
  </si>
  <si>
    <t>Addition Tables Booklet: 3</t>
  </si>
  <si>
    <t>Problem Slips: Addition Working Charts</t>
  </si>
  <si>
    <t>Subtraction Tables Booklet: 1</t>
  </si>
  <si>
    <t>Subtraction Tables Booklet: 2</t>
  </si>
  <si>
    <t>Subtraction Tables Booklet: 3</t>
  </si>
  <si>
    <t>Problem Slips: Subtraction Working Charts</t>
  </si>
  <si>
    <t>Multiplication Tables Booklet: 1</t>
  </si>
  <si>
    <t>Multiplication Tables Booklet: 2</t>
  </si>
  <si>
    <t>Multiplication Tables Booklet: 3</t>
  </si>
  <si>
    <t>Problem Slips: Multiplication Working Charts</t>
  </si>
  <si>
    <t>Division Tables Booklets</t>
  </si>
  <si>
    <t>Problem Slips: Division Working Charts</t>
  </si>
  <si>
    <t>Multiples Tables</t>
  </si>
  <si>
    <t>List Of Factors Tables</t>
  </si>
  <si>
    <t>Multiples Of Numbers Tables</t>
  </si>
  <si>
    <t>Fraction Problems: Series 1</t>
  </si>
  <si>
    <t>Fraction Equivalent Research Sheets</t>
  </si>
  <si>
    <t>Geometric Cabinet Nomenclature Cards</t>
  </si>
  <si>
    <t>Geometric Beginning Labels</t>
  </si>
  <si>
    <t>Geometric Cabinet Advanced Triangle Labels</t>
  </si>
  <si>
    <t>Detective Adjective Exercise Commands</t>
  </si>
  <si>
    <t>Commands For The Geometric Solids</t>
  </si>
  <si>
    <t>Animals And Their Homes</t>
  </si>
  <si>
    <t>Animals And Their Sounds</t>
  </si>
  <si>
    <t>Animals And Their Young</t>
  </si>
  <si>
    <t>Animal Names</t>
  </si>
  <si>
    <t>Animals And Their Groups</t>
  </si>
  <si>
    <t>Botany Cabinet: Nomenclature Cards</t>
  </si>
  <si>
    <t>Phonetic Flash Cards</t>
  </si>
  <si>
    <t>Phonetic Pictures And Labels</t>
  </si>
  <si>
    <t>Phonetic Reading Cards</t>
  </si>
  <si>
    <t>Phonogram Booklets</t>
  </si>
  <si>
    <t>Phonogram Cards</t>
  </si>
  <si>
    <t>Logical Adjective Exercise</t>
  </si>
  <si>
    <t>Logical Adverb Exercise</t>
  </si>
  <si>
    <t>Singular And Plural Noun Exercises</t>
  </si>
  <si>
    <t>Puzzle Words</t>
  </si>
  <si>
    <t>First Books</t>
  </si>
  <si>
    <t>Easy Reading Booklets</t>
  </si>
  <si>
    <t>Illustrated Poems</t>
  </si>
  <si>
    <t>Simple Commands: Set 1</t>
  </si>
  <si>
    <t>Simple Commands: Set 2</t>
  </si>
  <si>
    <t>Grammar Exercises</t>
  </si>
  <si>
    <t>Conjunction And Prepositions</t>
  </si>
  <si>
    <t>Noun Labels For The Farm</t>
  </si>
  <si>
    <t>Adjective Labels For The Farm</t>
  </si>
  <si>
    <t>Positive - Comparative - Superlative</t>
  </si>
  <si>
    <t>Writing Paper: Blue Lines - 2 X 8.5 In (500)</t>
  </si>
  <si>
    <t>Writing Paper: Blue Lines - 4 X 8.5 In (500)</t>
  </si>
  <si>
    <t>Writing Paper: Blue Lines - 4.25 X 5.5 In (500)</t>
  </si>
  <si>
    <t>Writing Paper: Blue Lines - 2.75 X 7 In (500)</t>
  </si>
  <si>
    <t>Writing Paper: Blue Lines - 7 X 8.5 In (500)</t>
  </si>
  <si>
    <t>Writing Paper: Blue Lines - 8.5 X 11 In (500)</t>
  </si>
  <si>
    <t>Writing Paper: Green Lines - 7 X 8.5 In (500)</t>
  </si>
  <si>
    <t>Writing Paper: Green Lines - 8.5 X 11 In (500)</t>
  </si>
  <si>
    <t>Scissors Exercises</t>
  </si>
  <si>
    <t>Bells Support Materials Set</t>
  </si>
  <si>
    <t>DVD: Because No One Was Born A Parent...</t>
  </si>
  <si>
    <t>Bases For Pink Tower</t>
  </si>
  <si>
    <t>Bases For Brown Stairs</t>
  </si>
  <si>
    <t>Knobless Cylinder Chart With Cards</t>
  </si>
  <si>
    <t>Knobless Cylinder Patterns</t>
  </si>
  <si>
    <t>Telling Time (Beginning)</t>
  </si>
  <si>
    <t>Seasons Timeline And Cards</t>
  </si>
  <si>
    <t>Five Classes Of Vertebrates Sorting Cards</t>
  </si>
  <si>
    <t>African Animals Matching Cards</t>
  </si>
  <si>
    <t>Dinosaur Matching Cards</t>
  </si>
  <si>
    <t>Parts Of A Butterfly (Insects)</t>
  </si>
  <si>
    <t>Parts Of A Spider (Arachnid)</t>
  </si>
  <si>
    <t>Parts Of A Snail (Mollusk)</t>
  </si>
  <si>
    <t>Parts Of A Starfish (Echinoderms)</t>
  </si>
  <si>
    <t>Parts Of A Bird (Aves)</t>
  </si>
  <si>
    <t>Parts Of A Horse (Mammals)</t>
  </si>
  <si>
    <t>Parts Of A Frog (Amphibians)</t>
  </si>
  <si>
    <t>Parts Of A Fish (Osteichthyes)</t>
  </si>
  <si>
    <t>Parts Of A Turtle (Reptile)</t>
  </si>
  <si>
    <t>Parts Of A Leaf</t>
  </si>
  <si>
    <t>Parts Of A Tree</t>
  </si>
  <si>
    <t>Parts Of A Flower</t>
  </si>
  <si>
    <t>Parts Of A Fruit</t>
  </si>
  <si>
    <t>Fruits 3 Part Cards</t>
  </si>
  <si>
    <t>Fruits Matching Cards</t>
  </si>
  <si>
    <t>Vegetables 3 Part Cards</t>
  </si>
  <si>
    <t>Vegetables Matching Cards</t>
  </si>
  <si>
    <t>Flowers 3 Part Cards</t>
  </si>
  <si>
    <t>Flowers Matching Cards</t>
  </si>
  <si>
    <t>Pets 3 Part Cards</t>
  </si>
  <si>
    <t>Pets Matching Cards</t>
  </si>
  <si>
    <t>Looking For Patterns In Life Science</t>
  </si>
  <si>
    <t>Carnivores, Herbivores &amp; Omnivores</t>
  </si>
  <si>
    <t>Transportation 3 Part Cards</t>
  </si>
  <si>
    <t>Transportation Matching Cards</t>
  </si>
  <si>
    <t>Construction Equipment 3 Part Cards</t>
  </si>
  <si>
    <t>Construction Equipment Matching Cards</t>
  </si>
  <si>
    <t>Community Helpers With Figures</t>
  </si>
  <si>
    <t>North American Animal Tracks With Objects</t>
  </si>
  <si>
    <t>World Oceans 3 Part Cards</t>
  </si>
  <si>
    <t>World Continents And Hemispheres 3 Part Cards</t>
  </si>
  <si>
    <t>Animals Of The Seven Continents</t>
  </si>
  <si>
    <t>Rhyming Activities With Objects</t>
  </si>
  <si>
    <t>Nursery Rhymes Kit 1</t>
  </si>
  <si>
    <t>Nursery Rhymes Kit 2</t>
  </si>
  <si>
    <t>Animal Young 3 Part Cards</t>
  </si>
  <si>
    <t>Animal Groups 3 Part Cards</t>
  </si>
  <si>
    <t>Animal Homes 3 Part Cards</t>
  </si>
  <si>
    <t>Opposites Matching Cards</t>
  </si>
  <si>
    <t>Associations - Around The House</t>
  </si>
  <si>
    <t>Visual Discrimination: Large-Medium-Small</t>
  </si>
  <si>
    <t>Visual Discrimination: Shapes</t>
  </si>
  <si>
    <t>Kitchen Utensils 3 Part Cards</t>
  </si>
  <si>
    <t>Kitchen Utensils Matching Cards</t>
  </si>
  <si>
    <t>Tools 3 Part Cards</t>
  </si>
  <si>
    <t>Tools Matching Cards</t>
  </si>
  <si>
    <t>Clothes 3 Part Cards</t>
  </si>
  <si>
    <t>Clothes Matching Cards</t>
  </si>
  <si>
    <t>Compound Word Building</t>
  </si>
  <si>
    <t>Ocean Grammar Activities</t>
  </si>
  <si>
    <t>Farm Grammar Activities</t>
  </si>
  <si>
    <t>Parts To A Whole</t>
  </si>
  <si>
    <t>Same And Different</t>
  </si>
  <si>
    <t>Short Phonetic Reading Series (Pink)</t>
  </si>
  <si>
    <t>Longer Phonetic Reading Series (Blue)</t>
  </si>
  <si>
    <t>Phonogram Reading Series (Green)</t>
  </si>
  <si>
    <t>Musical Instruments 3 Part Cards</t>
  </si>
  <si>
    <t>Musical Instruments Matching Cards</t>
  </si>
  <si>
    <t>Vivo &amp; No Vivo</t>
  </si>
  <si>
    <t>Bases Para La Torre Rosa</t>
  </si>
  <si>
    <t>Bases Para La Escalera Café</t>
  </si>
  <si>
    <t>Cilindros De Colores</t>
  </si>
  <si>
    <t>Patrones De Cilindros De Colores</t>
  </si>
  <si>
    <t>Sólidos Geométricos</t>
  </si>
  <si>
    <t>Igual, Mayor Que, Menor Que</t>
  </si>
  <si>
    <t>Igual A-Mayor Que-Menor Perlas Doradas</t>
  </si>
  <si>
    <t>Contando 1-10</t>
  </si>
  <si>
    <t>Qué Hora Es?</t>
  </si>
  <si>
    <t>Mamíferos Trabajo De Emparejar</t>
  </si>
  <si>
    <t>Animales Domésticos Trabajo De Emparejar</t>
  </si>
  <si>
    <t>Animales Africanos Trabajo De Emparejar</t>
  </si>
  <si>
    <t>Dinosaurios: Trabajo De Emparejar</t>
  </si>
  <si>
    <t>Insectos Trabajo De Emparejar</t>
  </si>
  <si>
    <t>Invertebrados Trabajo De Emparejar</t>
  </si>
  <si>
    <t>Partes De La Mariposa</t>
  </si>
  <si>
    <t>Partes De La Araña</t>
  </si>
  <si>
    <t>Partes Del Crustáceo</t>
  </si>
  <si>
    <t>Partes De Un Equinodermo</t>
  </si>
  <si>
    <t>Partes Del Pájaro</t>
  </si>
  <si>
    <t>Partes Del Caballo</t>
  </si>
  <si>
    <t>Partes Del Anfibio</t>
  </si>
  <si>
    <t>Partes De La Tortuga</t>
  </si>
  <si>
    <t>Partes De La Hoja</t>
  </si>
  <si>
    <t>Partes Del Árbol</t>
  </si>
  <si>
    <t>Partes De La Flor</t>
  </si>
  <si>
    <t>Partes De La Fruta</t>
  </si>
  <si>
    <t>Frutas Trabajo De Emparejar</t>
  </si>
  <si>
    <t>Verduras Trabajo De Emparejar</t>
  </si>
  <si>
    <t>Ayudantes De La Comunidad</t>
  </si>
  <si>
    <t>Huellas De Animales De La Granja</t>
  </si>
  <si>
    <t>Huellas De Animales De Norte América</t>
  </si>
  <si>
    <t>Animales De Los Siete Continentes</t>
  </si>
  <si>
    <t>Sonidos Iniciales</t>
  </si>
  <si>
    <t>Discriminación Visual Caja De Color I</t>
  </si>
  <si>
    <t>Discriminación Visual Por Tamaño</t>
  </si>
  <si>
    <t>Partes De Lo Entero</t>
  </si>
  <si>
    <t>Numeral Stories</t>
  </si>
  <si>
    <t>Roman Numeral Overview</t>
  </si>
  <si>
    <t>Learning About Money Level 6-9</t>
  </si>
  <si>
    <t>Lower El. Attribute Work W/ Task Cards</t>
  </si>
  <si>
    <t>Number Line Extensions Level 6-9</t>
  </si>
  <si>
    <t>Number Line Extensions Level 9-12</t>
  </si>
  <si>
    <t>Upper Elementary Attribute Work With Task Cards</t>
  </si>
  <si>
    <t>Lower Elementary Math Tasks, Complete Set</t>
  </si>
  <si>
    <t>Upper Elementary Math Task Cards</t>
  </si>
  <si>
    <t>Fraction Work - Level 6-9</t>
  </si>
  <si>
    <t>Coordinate Plane Pre-Algebra</t>
  </si>
  <si>
    <t>Working With Negative Numbers</t>
  </si>
  <si>
    <t>Working With Advanced Fractions</t>
  </si>
  <si>
    <t>Pre-Algebra Work</t>
  </si>
  <si>
    <t>Upper Elementary Geometry - Area</t>
  </si>
  <si>
    <t>Upper Elementary Geometry - Volume</t>
  </si>
  <si>
    <t>Upper Elementary Geometry - Task Cards</t>
  </si>
  <si>
    <t>Deriving The Area Of Geometric Figures</t>
  </si>
  <si>
    <t>Geometry With Tangrams &amp; Pattern Blocks</t>
  </si>
  <si>
    <t>Understanding Graphs And Their Uses Level 9-12</t>
  </si>
  <si>
    <t>Measurement Curriculum Level 9-12</t>
  </si>
  <si>
    <t>Measurement Curriculum Level 6-9</t>
  </si>
  <si>
    <t>Measurement Curriculum Level 6-9 Metric</t>
  </si>
  <si>
    <t>Decimal Work And Task Cards</t>
  </si>
  <si>
    <t>Transition Math Task Cards Level 9-12</t>
  </si>
  <si>
    <t>1st Level Geometry Task Cards With Chart</t>
  </si>
  <si>
    <t>K-1 Math Concepts</t>
  </si>
  <si>
    <t>2nd And 3rd Level Geometry Task Cards</t>
  </si>
  <si>
    <t>Equal - Greater - Less Than (Up To 4 Digits)</t>
  </si>
  <si>
    <t>The Coordinate Plane Board</t>
  </si>
  <si>
    <t>Understanding The Functions Of DNA And</t>
  </si>
  <si>
    <t>Stem-Architecture</t>
  </si>
  <si>
    <t>Life Cycle Curriculum</t>
  </si>
  <si>
    <t>Cladistic Tree Of Life</t>
  </si>
  <si>
    <t>Phylogenetic Tree Of Life</t>
  </si>
  <si>
    <t>Ecology Level 9-12</t>
  </si>
  <si>
    <t>Periodic Table Curriculum</t>
  </si>
  <si>
    <t>Building Atoms With The Atom Board</t>
  </si>
  <si>
    <t>Lower Elementary Chemistry Curriculum</t>
  </si>
  <si>
    <t>Upper Elementary Chemistry Curriculum</t>
  </si>
  <si>
    <t>Physical Science Curriculum</t>
  </si>
  <si>
    <t>Prokaryota Kingdom Chart</t>
  </si>
  <si>
    <t>Protoctista Kingdom Chart</t>
  </si>
  <si>
    <t>Fungi Kingdom Charts</t>
  </si>
  <si>
    <t>Plant Kingdom Charts</t>
  </si>
  <si>
    <t>Animalia Kingdom Charts</t>
  </si>
  <si>
    <t>Plant Stories</t>
  </si>
  <si>
    <t>Animal Stories</t>
  </si>
  <si>
    <t>Main Characteristics Of Vertebrates</t>
  </si>
  <si>
    <t>Chinese Boxes - 6 Kingdom Set</t>
  </si>
  <si>
    <t>External Characteristics Of Vertebrates</t>
  </si>
  <si>
    <t>Lower Elementary Botany Nomenclature</t>
  </si>
  <si>
    <t>Upper Elementary Botany Nomenclature</t>
  </si>
  <si>
    <t>The Three Domains</t>
  </si>
  <si>
    <t>Six Kingdom Chart</t>
  </si>
  <si>
    <t>Periodic Table Chart</t>
  </si>
  <si>
    <t>Leaf Morphology Nomenclature</t>
  </si>
  <si>
    <t>Plant Physiology</t>
  </si>
  <si>
    <t>Human Physiology Level 9-12</t>
  </si>
  <si>
    <t>The Great River</t>
  </si>
  <si>
    <t>Telling Time: Level 6-9</t>
  </si>
  <si>
    <t>Giant Solar System Line</t>
  </si>
  <si>
    <t>Timeline Of The Eras Research Cards</t>
  </si>
  <si>
    <t>Phases Of The Moon Nomenclature</t>
  </si>
  <si>
    <t>Layers Of The Earth</t>
  </si>
  <si>
    <t>Types Of Clouds Nomenclature</t>
  </si>
  <si>
    <t>The Map Game</t>
  </si>
  <si>
    <t>Land And Water Formations</t>
  </si>
  <si>
    <t>Seven Wonders Of The World Set</t>
  </si>
  <si>
    <t>Fundamental Needs Of Humans</t>
  </si>
  <si>
    <t>American Presidents</t>
  </si>
  <si>
    <t>American Presidents Who Am I?</t>
  </si>
  <si>
    <t>Fundamental Needs Native American Indians</t>
  </si>
  <si>
    <t>Impressionistic Charts Level 9-12</t>
  </si>
  <si>
    <t>History Of Numbers Nomenclature</t>
  </si>
  <si>
    <t>History Of Language Nomenclature</t>
  </si>
  <si>
    <t>Grammar Charts Level 9-12</t>
  </si>
  <si>
    <t>Developing Writing Through Grammar</t>
  </si>
  <si>
    <t>Teaching Poetry Level 6-9</t>
  </si>
  <si>
    <t>Teaching Poetry Level 9-12 Printed On Card Stock</t>
  </si>
  <si>
    <t>World Study Level 9-12</t>
  </si>
  <si>
    <t>Upper Elementary Word Study Labels</t>
  </si>
  <si>
    <t>Fables, Myths, And Legends Level 9-12</t>
  </si>
  <si>
    <t>Grammar Curriculum Level 9-12</t>
  </si>
  <si>
    <t>Word Study Level Complete Set 6-9</t>
  </si>
  <si>
    <t>Sentence Analysis Level 6-9</t>
  </si>
  <si>
    <t>Verb Conjugation Level 6-9</t>
  </si>
  <si>
    <t>Verb Conjugation Level 9-12</t>
  </si>
  <si>
    <t>Using Writing In Mathematics</t>
  </si>
  <si>
    <t>Sentence Analysis Working Chart -</t>
  </si>
  <si>
    <t>Sentence Diagramming</t>
  </si>
  <si>
    <t>Sentence Diagramming Level 1</t>
  </si>
  <si>
    <t>Sentence Diagramming Level 2</t>
  </si>
  <si>
    <t>Acrylic Sorter - Crystal</t>
  </si>
  <si>
    <t>Etc® Clear Snap Envelope - Large</t>
  </si>
  <si>
    <t>Large Slotted Card Container</t>
  </si>
  <si>
    <t>The First Big Lesson</t>
  </si>
  <si>
    <t>The Second Great Lesson</t>
  </si>
  <si>
    <t>The Third Great Lesson</t>
  </si>
  <si>
    <t>The Fourth Great Lesson</t>
  </si>
  <si>
    <t>The Fifth Great Lesson</t>
  </si>
  <si>
    <t>Historias De Plantas</t>
  </si>
  <si>
    <t>Historia De Los Lenguajes</t>
  </si>
  <si>
    <t>Timeline Of The Eras</t>
  </si>
  <si>
    <t>Timeline Of Maria Montessori (Display)</t>
  </si>
  <si>
    <t>Timeline Of The Universe (Display)</t>
  </si>
  <si>
    <t>Timeline Of The Universe - Working</t>
  </si>
  <si>
    <t>Timeline Of History Of Numbers (Large Display)</t>
  </si>
  <si>
    <t>Timeline Of Life (Large Display)</t>
  </si>
  <si>
    <t>Timeline Of Life (Working)</t>
  </si>
  <si>
    <t>Timeline Of Communication (Large Display)</t>
  </si>
  <si>
    <t>Timeline Of Language - Working</t>
  </si>
  <si>
    <t>Timeline Of Early Humans (Large Display)</t>
  </si>
  <si>
    <t>Timeline Of Early Humans - Working</t>
  </si>
  <si>
    <t>Timeline Of Ancient Civilizations (Large Display)</t>
  </si>
  <si>
    <t>Bc: Ad Timeline</t>
  </si>
  <si>
    <t>Timeline American History (Large Display)</t>
  </si>
  <si>
    <t>Timeline Of American History (Working)</t>
  </si>
  <si>
    <t>Timeline Of Scientists (Large Display)</t>
  </si>
  <si>
    <t>Timeline Of Explorers (Large Display)</t>
  </si>
  <si>
    <t>Timeline Native Indian History (Large Display)</t>
  </si>
  <si>
    <t>Timeline African-American History (Large Display)</t>
  </si>
  <si>
    <t>Thermic Tablets: Marble Tablet</t>
  </si>
  <si>
    <t>1st Green Cylinder</t>
  </si>
  <si>
    <t>Pink Tower: Cube 1 X 1 X 1 cm</t>
  </si>
  <si>
    <t>Pink Tower: Cube 2 X 2 X 2 cm</t>
  </si>
  <si>
    <t>Pink Tower Cube: 3 X 3 X 3 cm</t>
  </si>
  <si>
    <t>Brown Stair Prism: Clear Lacquer 20 X 1 X 1 cm</t>
  </si>
  <si>
    <t>Felt Ring For Bells (1)</t>
  </si>
  <si>
    <t>Individual Glass Bead Bar Of 1: Red</t>
  </si>
  <si>
    <t>Individual Glass Bead Bar Of 2: Green</t>
  </si>
  <si>
    <t>Individual Glass Bead Bar Of 3: Pink</t>
  </si>
  <si>
    <t>Individual Glass Bead Bar Of 4: Yellow</t>
  </si>
  <si>
    <t>Individual Glass Bead Bar Of 5: Light Blue</t>
  </si>
  <si>
    <t>Individual Glass Bead Bar Of 6: Purple</t>
  </si>
  <si>
    <t>Individual Glass Bead Bar Of 7: White</t>
  </si>
  <si>
    <t>Individual Glass Bead Bar Of 8: Brown</t>
  </si>
  <si>
    <t>Individual Glass Bead Bar Of 9: Dark Blue</t>
  </si>
  <si>
    <t>Individual Nylon Bead Bar Of 1: Red</t>
  </si>
  <si>
    <t>Individual Nylon Bead Bar Of 2: Green</t>
  </si>
  <si>
    <t>Individual Nylon Bead Bar Of 3: Pink</t>
  </si>
  <si>
    <t>Individual Nylon Bead Bar Of 4: Yellow</t>
  </si>
  <si>
    <t>Individual Nylon Bead Bar Of 5: Light Blue</t>
  </si>
  <si>
    <t>Individual Nylon Bead Bar Of 6: Purple</t>
  </si>
  <si>
    <t>Individual Nylon Bead Bar Of 7: White</t>
  </si>
  <si>
    <t>Individual Nylon Bead Bar Of 8: Brown</t>
  </si>
  <si>
    <t>Individual Nylon Bead Bar Of 9: Dark Blue</t>
  </si>
  <si>
    <t>Geometric Hierarchy Of Number: Green Cube 5 Mm</t>
  </si>
  <si>
    <t>Geometric Hierarchy Of Number: Blue Bar 50x5x5 Mm</t>
  </si>
  <si>
    <t>Hierarchy Of Number: Red Tablet 50 X 50 X 5 Mm</t>
  </si>
  <si>
    <t>Hierarchy Of Number: Cube 50 Mm</t>
  </si>
  <si>
    <t>Puzzle Piece Of Usa: Alaska</t>
  </si>
  <si>
    <t>Puzzle Piece Of Usa: Connecticut</t>
  </si>
  <si>
    <t>Puzzle Piece Of Usa: Delaware</t>
  </si>
  <si>
    <t>Puzzle Piece Of Usa: Florida</t>
  </si>
  <si>
    <t>Puzzle Piece Of Usa: Maryland</t>
  </si>
  <si>
    <t>Puzzle Piece Of Usa: Massachusetts</t>
  </si>
  <si>
    <t>Puzzle Piece Of Usa: New Hampshire</t>
  </si>
  <si>
    <t>Puzzle Piece Of Usa: New Jersey</t>
  </si>
  <si>
    <t>Puzzle Piece Of Usa: Rhode Island</t>
  </si>
  <si>
    <t>Puzzle Piece Of Usa: Vermont</t>
  </si>
  <si>
    <t>Popust</t>
  </si>
  <si>
    <t>585</t>
  </si>
  <si>
    <t>1140</t>
  </si>
  <si>
    <t>1065</t>
  </si>
  <si>
    <t>1200</t>
  </si>
  <si>
    <t>1002</t>
  </si>
  <si>
    <t>1025</t>
  </si>
  <si>
    <t>1220</t>
  </si>
  <si>
    <t>765</t>
  </si>
  <si>
    <t>1190</t>
  </si>
  <si>
    <t>745</t>
  </si>
  <si>
    <t>312</t>
  </si>
  <si>
    <t>377</t>
  </si>
  <si>
    <t>1040</t>
  </si>
  <si>
    <t>795</t>
  </si>
  <si>
    <t>1330</t>
  </si>
  <si>
    <t>1500</t>
  </si>
  <si>
    <t>1540</t>
  </si>
  <si>
    <t>1460</t>
  </si>
  <si>
    <t>7</t>
  </si>
  <si>
    <t>4</t>
  </si>
  <si>
    <t>19</t>
  </si>
  <si>
    <t>17</t>
  </si>
  <si>
    <t>127</t>
  </si>
  <si>
    <t>31</t>
  </si>
  <si>
    <t>695</t>
  </si>
  <si>
    <t>291</t>
  </si>
  <si>
    <t>227</t>
  </si>
  <si>
    <t>810</t>
  </si>
  <si>
    <t>432</t>
  </si>
  <si>
    <t>492</t>
  </si>
  <si>
    <t>292</t>
  </si>
  <si>
    <t>229</t>
  </si>
  <si>
    <t>353</t>
  </si>
  <si>
    <t>806</t>
  </si>
  <si>
    <t>435</t>
  </si>
  <si>
    <t>293</t>
  </si>
  <si>
    <t>442</t>
  </si>
  <si>
    <t>216</t>
  </si>
  <si>
    <t>287</t>
  </si>
  <si>
    <t>412</t>
  </si>
  <si>
    <t>137</t>
  </si>
  <si>
    <t>890</t>
  </si>
  <si>
    <t>413</t>
  </si>
  <si>
    <t>32</t>
  </si>
  <si>
    <t>458</t>
  </si>
  <si>
    <t>24</t>
  </si>
  <si>
    <t>148</t>
  </si>
  <si>
    <t>980</t>
  </si>
  <si>
    <t>335</t>
  </si>
  <si>
    <t>443</t>
  </si>
  <si>
    <t>https://www.heutink.com/int/CmsData/Artikelen/Fotos/4/0/400_006504/400_006504_main_or_1.jpg</t>
  </si>
  <si>
    <t>https://www.heutink.com/int/CmsData/Artikelen/Fotos/4/0/400_008050/400_008050_main_or_1.jpg</t>
  </si>
  <si>
    <t>https://www.heutink.com/int/CmsData/Artikelen/Fotos/4/0/400_008051/400_008051_main_or_1.jpg</t>
  </si>
  <si>
    <t>https://www.heutink.com/int/CmsData/Artikelen/Fotos/4/0/400_026901/400_026901_main_or_1.jpg</t>
  </si>
  <si>
    <t>https://www.heutink.com/int/CmsData/Artikelen/Fotos/4/0/400_072000/400_072000_main_or_1.jpg</t>
  </si>
  <si>
    <t>https://www.heutink.com/int/CmsData/Artikelen/Fotos/4/0/400_072300/400_072300_main_or_1.jpg</t>
  </si>
  <si>
    <t>https://www.heutink.com/int/CmsData/Artikelen/Fotos/4/0/400_072600/400_072600_main_or_1.jpg</t>
  </si>
  <si>
    <t>https://www.heutink.com/int/CmsData/Artikelen/Fotos/4/0/400_073100/400_073100_main_or_1.jpg</t>
  </si>
  <si>
    <t>https://www.heutink.com/int/CmsData/Artikelen/Fotos/4/0/400_073150/400_073150_main_or_1.jpg</t>
  </si>
  <si>
    <t>https://www.heutink.com/int/CmsData/Artikelen/Fotos/4/0/400_620010/400_620010_main_or_1.jpg</t>
  </si>
  <si>
    <t>https://www.heutink.com/int/CmsData/Artikelen/Fotos/4/0/400_620020/400_620020_main_or_1.jpg</t>
  </si>
  <si>
    <t>https://www.heutink.com/int/CmsData/Artikelen/Fotos/4/0/400_620030/400_620030_main_or_1.jpg</t>
  </si>
  <si>
    <t>https://www.heutink.com/int/CmsData/Artikelen/Fotos/4/0/400_977100/400_977100_main_or_1.jpg</t>
  </si>
  <si>
    <t>https://www.heutink.com/int/CmsData/Artikelen/Fotos/4/0/400_102010/400_102010_main_or_1.jpg</t>
  </si>
  <si>
    <t>https://www.heutink.com/int/CmsData/Artikelen/Fotos/4/0/400_102020/400_102020_main_or_1.jpg</t>
  </si>
  <si>
    <t>https://www.heutink.com/int/CmsData/Artikelen/Fotos/4/0/400_102210/400_102210_main_or_1.jpg</t>
  </si>
  <si>
    <t>https://www.heutink.com/int/CmsData/Artikelen/Fotos/4/0/400_102220/400_102220_main_or_1.jpg</t>
  </si>
  <si>
    <t>https://www.heutink.com/int/CmsData/Artikelen/Fotos/4/0/400_102310/400_102310_main_or_1.jpg</t>
  </si>
  <si>
    <t>https://www.heutink.com/int/CmsData/Artikelen/Fotos/4/0/400_102320/400_102320_main_or_1.jpg</t>
  </si>
  <si>
    <t>https://www.heutink.com/int/CmsData/Artikelen/Fotos/4/0/400_110010/400_110010_main_or_1.jpg</t>
  </si>
  <si>
    <t>https://www.heutink.com/int/CmsData/Artikelen/Fotos/4/0/400_110020/400_110020_main_or_1.jpg</t>
  </si>
  <si>
    <t>https://www.heutink.com/int/CmsData/Artikelen/Fotos/4/0/400_114010/400_114010_main_or_1.jpg</t>
  </si>
  <si>
    <t>https://www.heutink.com/int/CmsData/Artikelen/Fotos/4/0/400_114020/400_114020_main_or_1.jpg</t>
  </si>
  <si>
    <t>https://www.heutink.com/int/CmsData/Artikelen/Fotos/4/0/400_115010/400_115010_main_or_1.jpg</t>
  </si>
  <si>
    <t>https://www.heutink.com/int/CmsData/Artikelen/Fotos/4/0/400_115020/400_115020_main_or_1.jpg</t>
  </si>
  <si>
    <t>https://www.heutink.com/int/CmsData/Artikelen/Fotos/4/0/400_116026/400_116026_main_or_1.jpg</t>
  </si>
  <si>
    <t>https://www.heutink.com/int/CmsData/Artikelen/Fotos/4/0/400_116031/400_116031_main_or_1.jpg</t>
  </si>
  <si>
    <t>https://www.heutink.com/int/CmsData/Artikelen/Fotos/4/0/400_116035/400_116035_main_or_1.jpg</t>
  </si>
  <si>
    <t>https://www.heutink.com/int/CmsData/Artikelen/Fotos/4/0/400_116046/400_116046_main_or_1.jpg</t>
  </si>
  <si>
    <t>https://www.heutink.com/int/CmsData/Artikelen/Fotos/4/0/400_116053/400_116053_main_or_1.jpg</t>
  </si>
  <si>
    <t>https://www.heutink.com/int/CmsData/Artikelen/Fotos/4/0/400_116059/400_116059_main_or_1.jpg</t>
  </si>
  <si>
    <t>https://www.heutink.com/int/CmsData/Artikelen/Fotos/4/0/400_116076/400_116076_main_or_1.jpg</t>
  </si>
  <si>
    <t>https://www.heutink.com/int/CmsData/Artikelen/Fotos/4/0/400_157100/400_157100_main_or_1.jpg</t>
  </si>
  <si>
    <t>https://www.heutink.com/int/CmsData/Artikelen/Fotos/4/0/400_157150/400_157150_main_or_1.jpg</t>
  </si>
  <si>
    <t>https://www.heutink.com/int/CmsData/Artikelen/Fotos/4/0/400_157200/400_157200_main_or_1.jpg</t>
  </si>
  <si>
    <t>https://www.heutink.com/int/CmsData/Artikelen/Fotos/4/0/400_157205/400_157205_main_or_1.jpg</t>
  </si>
  <si>
    <t>https://www.heutink.com/int/CmsData/Artikelen/Fotos/4/0/400_157210/400_157210_main_or_1.jpg</t>
  </si>
  <si>
    <t>https://www.heutink.com/int/CmsData/Artikelen/Fotos/4/0/400_157220/400_157220_main_or_1.jpg</t>
  </si>
  <si>
    <t>https://www.heutink.com/int/CmsData/Artikelen/Fotos/4/0/400_157230/400_157230_main_or_1.jpg</t>
  </si>
  <si>
    <t>https://www.heutink.com/int/CmsData/Artikelen/Fotos/4/0/400_157240/400_157240_main_or_1.jpg</t>
  </si>
  <si>
    <t>https://www.heutink.com/int/CmsData/Artikelen/Fotos/4/0/400_157250/400_157250_main_or_1.jpg</t>
  </si>
  <si>
    <t>https://www.heutink.com/int/CmsData/Artikelen/Fotos/4/0/400_157260/400_157260_main_or_1.jpg</t>
  </si>
  <si>
    <t>https://www.heutink.com/int/CmsData/Artikelen/Fotos/4/0/400_157270/400_157270_main_or_1.jpg</t>
  </si>
  <si>
    <t>https://www.heutink.com/int/CmsData/Artikelen/Fotos/4/0/400_157280/400_157280_main_or_1.jpg</t>
  </si>
  <si>
    <t>https://www.heutink.com/int/CmsData/Artikelen/Fotos/4/0/400_157300/400_157300_main_or_1.jpg</t>
  </si>
  <si>
    <t>https://www.heutink.com/int/CmsData/Artikelen/Fotos/4/0/400_157350/400_157350_main_or_1.jpg</t>
  </si>
  <si>
    <t>https://www.heutink.com/int/CmsData/Artikelen/Fotos/4/0/400_157400/400_157400_main_or_1.jpg</t>
  </si>
  <si>
    <t>https://www.heutink.com/int/CmsData/Artikelen/Fotos/4/0/400_157500/400_157500_main_or_1.jpg</t>
  </si>
  <si>
    <t>https://www.heutink.com/int/CmsData/Artikelen/Fotos/4/0/400_157550/400_157550_main_or_1.jpg</t>
  </si>
  <si>
    <t>https://www.heutink.com/int/CmsData/Artikelen/Fotos/4/0/400_157560/400_157560_main_or_1.jpg</t>
  </si>
  <si>
    <t>https://www.heutink.com/int/CmsData/Artikelen/Fotos/4/0/400_0176A0/400_0176A0_main_or_1.jpg</t>
  </si>
  <si>
    <t>https://www.heutink.com/int/CmsData/Artikelen/Fotos/4/0/400_047100/400_047100_main_or_1.jpg</t>
  </si>
  <si>
    <t>https://www.heutink.com/int/CmsData/Artikelen/Fotos/4/0/400_101010/400_101010_main_or_1.jpg</t>
  </si>
  <si>
    <t>https://www.heutink.com/int/CmsData/Artikelen/Fotos/4/0/400_101020/400_101020_main_or_1.jpg</t>
  </si>
  <si>
    <t>https://www.heutink.com/int/CmsData/Artikelen/Fotos/4/0/400_101030/400_101030_main_or_1.jpg</t>
  </si>
  <si>
    <t>https://www.heutink.com/int/CmsData/Artikelen/Fotos/4/0/400_103000/400_103000_main_or_1.jpg</t>
  </si>
  <si>
    <t>https://www.heutink.com/int/CmsData/Artikelen/Fotos/4/0/400_104000/400_104000_main_or_1.jpg</t>
  </si>
  <si>
    <t>https://www.heutink.com/int/CmsData/Artikelen/Fotos/4/0/400_104100/400_104100_main_or_1.jpg</t>
  </si>
  <si>
    <t>https://www.heutink.com/int/CmsData/Artikelen/Fotos/4/0/400_105000/400_105000_main_or_1.jpg</t>
  </si>
  <si>
    <t>https://www.heutink.com/int/CmsData/Artikelen/Fotos/4/0/400_111000/400_111000_main_or_1.jpg</t>
  </si>
  <si>
    <t>https://www.heutink.com/int/CmsData/Artikelen/Fotos/4/0/400_112000/400_112000_main_or_1.jpg</t>
  </si>
  <si>
    <t>https://www.heutink.com/int/CmsData/Artikelen/Fotos/4/0/400_112100/400_112100_main_or_1.jpg</t>
  </si>
  <si>
    <t>https://www.heutink.com/int/CmsData/Artikelen/Fotos/4/0/400_112200/400_112200_main_or_1.jpg</t>
  </si>
  <si>
    <t>https://www.heutink.com/int/CmsData/Artikelen/Fotos/4/0/400_113000/400_113000_main_or_1.jpg</t>
  </si>
  <si>
    <t>https://www.heutink.com/int/CmsData/Artikelen/Fotos/4/0/400_113100/400_113100_main_or_1.jpg</t>
  </si>
  <si>
    <t>https://www.heutink.com/int/CmsData/Artikelen/Fotos/4/0/400_113200/400_113200_main_or_1.jpg</t>
  </si>
  <si>
    <t>https://www.heutink.com/int/CmsData/Artikelen/Fotos/4/0/400_113500/400_113500_main_or_1.jpg</t>
  </si>
  <si>
    <t>https://www.heutink.com/int/CmsData/Artikelen/Fotos/4/0/400_162600/400_162600_main_or_1.jpg</t>
  </si>
  <si>
    <t>https://www.heutink.com/int/CmsData/Artikelen/Fotos/4/0/400_163200/400_163200_main_or_1.jpg</t>
  </si>
  <si>
    <t>https://www.heutink.com/int/CmsData/Artikelen/Fotos/4/0/400_172500/400_172500_main_or_1.jpg</t>
  </si>
  <si>
    <t>https://www.heutink.com/int/CmsData/Artikelen/Fotos/4/0/400_173000/400_173000_main_or_1.jpg</t>
  </si>
  <si>
    <t>https://www.heutink.com/int/CmsData/Artikelen/Fotos/4/0/400_173100/400_173100_main_or_1.jpg</t>
  </si>
  <si>
    <t>https://www.heutink.com/int/CmsData/Artikelen/Fotos/4/0/400_173200/400_173200_main_or_1.jpg</t>
  </si>
  <si>
    <t>https://www.heutink.com/int/CmsData/Artikelen/Fotos/4/0/400_173500/400_173500_main_or_1.jpg</t>
  </si>
  <si>
    <t>https://www.heutink.com/int/CmsData/Artikelen/Fotos/4/0/400_176000/400_176000_main_or_1.jpg</t>
  </si>
  <si>
    <t>https://www.heutink.com/int/CmsData/Artikelen/Fotos/4/0/400_176500/400_176500_main_or_1.jpg</t>
  </si>
  <si>
    <t>https://www.heutink.com/int/CmsData/Artikelen/Fotos/4/0/400_182500/400_182500_main_or_1.jpg</t>
  </si>
  <si>
    <t>https://www.heutink.com/int/CmsData/Artikelen/Fotos/4/0/400_182600/400_182600_main_or_1.jpg</t>
  </si>
  <si>
    <t>https://www.heutink.com/int/CmsData/Artikelen/Fotos/4/0/400_187700/400_187700_main_or_1.jpg</t>
  </si>
  <si>
    <t>https://www.heutink.com/int/CmsData/Artikelen/Fotos/4/0/400_190000/400_190000_main_or_1.jpg</t>
  </si>
  <si>
    <t>https://www.heutink.com/int/CmsData/Artikelen/Fotos/4/0/400_191000/400_191000_main_or_1.jpg</t>
  </si>
  <si>
    <t>https://www.heutink.com/int/CmsData/Artikelen/Fotos/4/0/400_068201/400_068201_main_or_1.jpg</t>
  </si>
  <si>
    <t>https://www.heutink.com/int/CmsData/Artikelen/Fotos/4/0/400_068301/400_068301_main_or_1.jpg</t>
  </si>
  <si>
    <t>https://www.heutink.com/int/CmsData/Artikelen/Fotos/4/0/400_068401/400_068401_main_or_1.jpg</t>
  </si>
  <si>
    <t>https://www.heutink.com/int/CmsData/Artikelen/Fotos/4/0/400_068501/400_068501_main_or_1.jpg</t>
  </si>
  <si>
    <t>https://www.heutink.com/int/CmsData/Artikelen/Fotos/4/0/400_519101/400_519101_main_or_1.jpg</t>
  </si>
  <si>
    <t>https://www.heutink.com/int/CmsData/Artikelen/Fotos/4/0/400_519201/400_519201_main_or_1.jpg</t>
  </si>
  <si>
    <t>https://www.heutink.com/int/CmsData/Artikelen/Fotos/4/0/400_523111/400_523111_main_or_1.jpg</t>
  </si>
  <si>
    <t>https://www.heutink.com/int/CmsData/Artikelen/Fotos/4/0/400_523121/400_523121_main_or_1.jpg</t>
  </si>
  <si>
    <t>https://www.heutink.com/int/CmsData/Artikelen/Fotos/4/0/400_523131/400_523131_main_or_1.jpg</t>
  </si>
  <si>
    <t>https://www.heutink.com/int/CmsData/Artikelen/Fotos/4/0/400_523141/400_523141_main_or_1.jpg</t>
  </si>
  <si>
    <t>https://www.heutink.com/int/CmsData/Artikelen/Fotos/4/0/400_523151/400_523151_main_or_1.jpg</t>
  </si>
  <si>
    <t>https://www.heutink.com/int/CmsData/Artikelen/Fotos/4/0/400_523161/400_523161_main_or_1.jpg</t>
  </si>
  <si>
    <t>https://www.heutink.com/int/CmsData/Artikelen/Fotos/4/0/400_523171/400_523171_main_or_1.jpg</t>
  </si>
  <si>
    <t>https://www.heutink.com/int/CmsData/Artikelen/Fotos/4/0/400_523181/400_523181_main_or_1.jpg</t>
  </si>
  <si>
    <t>https://www.heutink.com/int/CmsData/Artikelen/Fotos/4/0/400_523191/400_523191_main_or_1.jpg</t>
  </si>
  <si>
    <t>https://www.heutink.com/int/CmsData/Artikelen/Fotos/4/0/400_523201/400_523201_main_or_1.jpg</t>
  </si>
  <si>
    <t>https://www.heutink.com/int/CmsData/Artikelen/Fotos/4/0/400_523211/400_523211_main_or_1.jpg</t>
  </si>
  <si>
    <t>https://www.heutink.com/int/CmsData/Artikelen/Fotos/4/0/400_523221/400_523221_main_or_1.jpg</t>
  </si>
  <si>
    <t>https://www.heutink.com/int/CmsData/Artikelen/Fotos/4/0/400_523231/400_523231_main_or_1.jpg</t>
  </si>
  <si>
    <t>https://www.heutink.com/int/CmsData/Artikelen/Fotos/4/0/400_523241/400_523241_main_or_1.jpg</t>
  </si>
  <si>
    <t>https://www.heutink.com/int/CmsData/Artikelen/Fotos/4/0/400_523251/400_523251_main_or_1.jpg</t>
  </si>
  <si>
    <t>https://www.heutink.com/int/CmsData/Artikelen/Fotos/4/0/400_523261/400_523261_main_or_1.jpg</t>
  </si>
  <si>
    <t>https://www.heutink.com/int/CmsData/Artikelen/Fotos/4/0/400_523271/400_523271_main_or_1.jpg</t>
  </si>
  <si>
    <t>https://www.heutink.com/int/CmsData/Artikelen/Fotos/4/0/400_523281/400_523281_main_or_1.jpg</t>
  </si>
  <si>
    <t>https://www.heutink.com/int/CmsData/Artikelen/Fotos/4/0/400_531300/400_531300_main_or_1.jpg</t>
  </si>
  <si>
    <t>https://www.heutink.com/int/CmsData/Artikelen/Fotos/4/0/400_531900/400_531900_main_or_1.jpg</t>
  </si>
  <si>
    <t>https://www.heutink.com/int/CmsData/Artikelen/Fotos/4/0/400_532000/400_532000_main_or_1.jpg</t>
  </si>
  <si>
    <t>https://www.heutink.com/int/CmsData/Artikelen/Fotos/4/0/400_532010/400_532010_main_or_1.jpg</t>
  </si>
  <si>
    <t>https://www.heutink.com/int/CmsData/Artikelen/Fotos/4/0/400_532200/400_532200_main_or_1.jpg</t>
  </si>
  <si>
    <t>https://www.heutink.com/int/CmsData/Artikelen/Fotos/4/0/400_532300/400_532300_main_or_1.jpg</t>
  </si>
  <si>
    <t>https://www.heutink.com/int/CmsData/Artikelen/Fotos/4/0/400_532310/400_532310_main_or_1.jpg</t>
  </si>
  <si>
    <t>https://www.heutink.com/int/CmsData/Artikelen/Fotos/4/0/400_532410/400_532410_main_or_1.jpg</t>
  </si>
  <si>
    <t>https://www.heutink.com/int/CmsData/Artikelen/Fotos/4/0/400_532420/400_532420_main_or_1.jpg</t>
  </si>
  <si>
    <t>https://www.heutink.com/int/CmsData/Artikelen/Fotos/4/0/400_532430/400_532430_main_or_1.jpg</t>
  </si>
  <si>
    <t>https://www.heutink.com/int/CmsData/Artikelen/Fotos/4/0/400_532440/400_532440_main_or_1.jpg</t>
  </si>
  <si>
    <t>https://www.heutink.com/int/CmsData/Artikelen/Fotos/4/0/400_532450/400_532450_main_or_1.jpg</t>
  </si>
  <si>
    <t>https://www.heutink.com/int/CmsData/Artikelen/Fotos/4/0/400_532460/400_532460_main_or_1.jpg</t>
  </si>
  <si>
    <t>https://www.heutink.com/int/CmsData/Artikelen/Fotos/4/0/400_532470/400_532470_main_or_1.jpg</t>
  </si>
  <si>
    <t>https://www.heutink.com/int/CmsData/Artikelen/Fotos/4/0/400_532480/400_532480_main_or_1.jpg</t>
  </si>
  <si>
    <t>https://www.heutink.com/int/CmsData/Artikelen/Fotos/4/0/400_532490/400_532490_main_or_1.jpg</t>
  </si>
  <si>
    <t>https://www.heutink.com/int/CmsData/Artikelen/Fotos/4/0/400_532510/400_532510_main_or_1.jpg</t>
  </si>
  <si>
    <t>https://www.heutink.com/int/CmsData/Artikelen/Fotos/4/0/400_532520/400_532520_main_or_1.jpg</t>
  </si>
  <si>
    <t>https://www.heutink.com/int/CmsData/Artikelen/Fotos/4/0/400_532700/400_532700_main_or_1.jpg</t>
  </si>
  <si>
    <t>https://www.heutink.com/int/CmsData/Artikelen/Fotos/4/0/400_532800/400_532800_main_or_1.jpg</t>
  </si>
  <si>
    <t>https://www.heutink.com/int/CmsData/Artikelen/Fotos/4/0/400_532900/400_532900_main_or_1.jpg</t>
  </si>
  <si>
    <t>https://www.heutink.com/int/CmsData/Artikelen/Fotos/4/0/400_533000/400_533000_main_or_1.jpg</t>
  </si>
  <si>
    <t>https://www.heutink.com/int/CmsData/Artikelen/Fotos/4/0/400_533200/400_533200_main_or_1.jpg</t>
  </si>
  <si>
    <t>https://www.heutink.com/int/CmsData/Artikelen/Fotos/4/0/400_533400/400_533400_main_or_1.jpg</t>
  </si>
  <si>
    <t>https://www.heutink.com/int/CmsData/Artikelen/Fotos/4/0/400_534000/400_534000_main_or_1.jpg</t>
  </si>
  <si>
    <t>https://www.heutink.com/int/CmsData/Artikelen/Fotos/4/0/400_534100/400_534100_main_or_1.jpg</t>
  </si>
  <si>
    <t>https://www.heutink.com/int/CmsData/Artikelen/Fotos/4/0/400_534200/400_534200_main_or_1.jpg</t>
  </si>
  <si>
    <t>https://www.heutink.com/int/CmsData/Artikelen/Fotos/4/0/400_534300/400_534300_main_or_1.jpg</t>
  </si>
  <si>
    <t>https://www.heutink.com/int/CmsData/Artikelen/Fotos/4/0/400_534400/400_534400_main_or_1.jpg</t>
  </si>
  <si>
    <t>https://www.heutink.com/int/CmsData/Artikelen/Fotos/4/0/400_534500/400_534500_main_or_1.jpg</t>
  </si>
  <si>
    <t>https://www.heutink.com/int/CmsData/Artikelen/Fotos/4/0/400_534800/400_534800_main_or_1.jpg</t>
  </si>
  <si>
    <t>https://www.heutink.com/int/CmsData/Artikelen/Fotos/4/0/400_534900/400_534900_main_or_1.jpg</t>
  </si>
  <si>
    <t>https://www.heutink.com/int/CmsData/Artikelen/Fotos/4/0/400_535000/400_535000_main_or_1.jpg</t>
  </si>
  <si>
    <t>https://www.heutink.com/int/CmsData/Artikelen/Fotos/4/0/400_535300/400_535300_main_or_1.jpg</t>
  </si>
  <si>
    <t>https://www.heutink.com/int/CmsData/Artikelen/Fotos/4/0/400_535800/400_535800_main_or_1.jpg</t>
  </si>
  <si>
    <t>https://www.heutink.com/int/CmsData/Artikelen/Fotos/4/0/400_536000/400_536000_main_or_1.jpg</t>
  </si>
  <si>
    <t>https://www.heutink.com/int/CmsData/Artikelen/Fotos/4/0/400_536130/400_536130_main_or_1.jpg</t>
  </si>
  <si>
    <t>https://www.heutink.com/int/CmsData/Artikelen/Fotos/4/0/400_536900/400_536900_main_or_1.jpg</t>
  </si>
  <si>
    <t>https://www.heutink.com/int/CmsData/Artikelen/Fotos/4/0/400_538000/400_538000_main_or_1.jpg</t>
  </si>
  <si>
    <t>https://www.heutink.com/int/CmsData/Artikelen/Fotos/4/0/400_538100/400_538100_main_or_1.jpg</t>
  </si>
  <si>
    <t>https://www.heutink.com/int/CmsData/Artikelen/Fotos/4/0/400_538150/400_538150_main_or_1.jpg</t>
  </si>
  <si>
    <t>https://www.heutink.com/int/CmsData/Artikelen/Fotos/4/0/400_538160/400_538160_main_or_1.jpg</t>
  </si>
  <si>
    <t>https://www.heutink.com/int/CmsData/Artikelen/Fotos/4/0/400_538170/400_538170_main_or_1.jpg</t>
  </si>
  <si>
    <t>https://www.heutink.com/int/CmsData/Artikelen/Fotos/4/0/400_538180/400_538180_main_or_1.jpg</t>
  </si>
  <si>
    <t>https://www.heutink.com/int/CmsData/Artikelen/Fotos/4/0/400_538190/400_538190_main_or_1.jpg</t>
  </si>
  <si>
    <t>https://www.heutink.com/int/CmsData/Artikelen/Fotos/4/0/400_538191/400_538191_main_or_1.jpg</t>
  </si>
  <si>
    <t>https://www.heutink.com/int/CmsData/Artikelen/Fotos/4/0/400_538192/400_538192_main_or_1.jpg</t>
  </si>
  <si>
    <t>https://www.heutink.com/int/CmsData/Artikelen/Fotos/4/0/400_538193/400_538193_main_or_1.jpg</t>
  </si>
  <si>
    <t>https://www.heutink.com/int/CmsData/Artikelen/Fotos/4/0/400_538200/400_538200_main_or_1.jpg</t>
  </si>
  <si>
    <t>https://www.heutink.com/int/CmsData/Artikelen/Fotos/4/0/400_538410/400_538410_main_or_1.jpg</t>
  </si>
  <si>
    <t>https://www.heutink.com/int/CmsData/Artikelen/Fotos/4/0/400_538500/400_538500_main_or_1.jpg</t>
  </si>
  <si>
    <t>https://www.heutink.com/int/CmsData/Artikelen/Fotos/4/0/400_538700/400_538700_main_or_1.jpg</t>
  </si>
  <si>
    <t>https://www.heutink.com/int/CmsData/Artikelen/Fotos/4/0/400_539100/400_539100_main_or_1.jpg</t>
  </si>
  <si>
    <t>https://www.heutink.com/int/CmsData/Artikelen/Fotos/4/0/400_539300/400_539300_main_or_1.jpg</t>
  </si>
  <si>
    <t>https://www.heutink.com/int/CmsData/Artikelen/Fotos/4/0/400_539400/400_539400_main_or_1.jpg</t>
  </si>
  <si>
    <t>https://www.heutink.com/int/CmsData/Artikelen/Fotos/4/0/400_539700/400_539700_main_or_1.jpg</t>
  </si>
  <si>
    <t>https://www.heutink.com/int/CmsData/Artikelen/Fotos/4/0/400_539900/400_539900_main_or_1.jpg</t>
  </si>
  <si>
    <t>https://www.heutink.com/int/CmsData/Artikelen/Fotos/4/0/400_540000/400_540000_main_or_1.jpg</t>
  </si>
  <si>
    <t>https://www.heutink.com/int/CmsData/Artikelen/Fotos/4/0/400_540600/400_540600_main_or_1.jpg</t>
  </si>
  <si>
    <t>https://www.heutink.com/int/CmsData/Artikelen/Fotos/4/0/400_540700/400_540700_main_or_1.jpg</t>
  </si>
  <si>
    <t>https://www.heutink.com/int/CmsData/Artikelen/Fotos/4/0/400_541500/400_541500_main_or_1.jpg</t>
  </si>
  <si>
    <t>https://www.heutink.com/int/CmsData/Artikelen/Fotos/4/0/400_541700/400_541700_main_or_1.jpg</t>
  </si>
  <si>
    <t>https://www.heutink.com/int/CmsData/Artikelen/Fotos/4/0/400_541800/400_541800_main_or_1.jpg</t>
  </si>
  <si>
    <t>https://www.heutink.com/int/CmsData/Artikelen/Fotos/4/0/400_542800/400_542800_main_or_1.jpg</t>
  </si>
  <si>
    <t>https://www.heutink.com/int/CmsData/Artikelen/Fotos/4/0/400_542810/400_542810_main_or_1.jpg</t>
  </si>
  <si>
    <t>https://www.heutink.com/int/CmsData/Artikelen/Fotos/4/0/400_542900/400_542900_main_or_1.jpg</t>
  </si>
  <si>
    <t>https://www.heutink.com/int/CmsData/Artikelen/Fotos/4/0/400_543000/400_543000_main_or_1.jpg</t>
  </si>
  <si>
    <t>https://www.heutink.com/int/CmsData/Artikelen/Fotos/4/0/400_543010/400_543010_main_or_1.jpg</t>
  </si>
  <si>
    <t>https://www.heutink.com/int/CmsData/Artikelen/Fotos/4/0/400_543800/400_543800_main_or_1.jpg</t>
  </si>
  <si>
    <t>https://www.heutink.com/int/CmsData/Artikelen/Fotos/4/0/400_543900/400_543900_main_or_1.jpg</t>
  </si>
  <si>
    <t>https://www.heutink.com/int/CmsData/Artikelen/Fotos/4/0/400_544000/400_544000_main_or_1.jpg</t>
  </si>
  <si>
    <t>https://www.heutink.com/int/CmsData/Artikelen/Fotos/4/0/400_544100/400_544100_main_or_1.jpg</t>
  </si>
  <si>
    <t>https://www.heutink.com/int/CmsData/Artikelen/Fotos/4/0/400_544200/400_544200_main_or_1.jpg</t>
  </si>
  <si>
    <t>https://www.heutink.com/int/CmsData/Artikelen/Fotos/4/0/400_544300/400_544300_main_or_1.jpg</t>
  </si>
  <si>
    <t>https://www.heutink.com/int/CmsData/Artikelen/Fotos/4/0/400_544400/400_544400_main_or_1.jpg</t>
  </si>
  <si>
    <t>https://www.heutink.com/int/CmsData/Artikelen/Fotos/4/0/400_544600/400_544600_main_or_1.jpg</t>
  </si>
  <si>
    <t>https://www.heutink.com/int/CmsData/Artikelen/Fotos/4/0/400_544700/400_544700_main_or_1.jpg</t>
  </si>
  <si>
    <t>https://www.heutink.com/int/CmsData/Artikelen/Fotos/4/0/400_544800/400_544800_main_or_1.jpg</t>
  </si>
  <si>
    <t>https://www.heutink.com/int/CmsData/Artikelen/Fotos/4/0/400_544900/400_544900_main_or_1.jpg</t>
  </si>
  <si>
    <t>https://www.heutink.com/int/CmsData/Artikelen/Fotos/4/0/400_545000/400_545000_main_or_1.jpg</t>
  </si>
  <si>
    <t>https://www.heutink.com/int/CmsData/Artikelen/Fotos/4/0/400_545100/400_545100_main_or_1.jpg</t>
  </si>
  <si>
    <t>https://www.heutink.com/int/CmsData/Artikelen/Fotos/4/0/400_545200/400_545200_main_or_1.jpg</t>
  </si>
  <si>
    <t>https://www.heutink.com/int/CmsData/Artikelen/Fotos/4/0/400_545300/400_545300_main_or_1.jpg</t>
  </si>
  <si>
    <t>https://www.heutink.com/int/CmsData/Artikelen/Fotos/4/0/400_545400/400_545400_main_or_1.jpg</t>
  </si>
  <si>
    <t>https://www.heutink.com/int/CmsData/Artikelen/Fotos/4/0/400_545700/400_545700_main_or_1.jpg</t>
  </si>
  <si>
    <t>https://www.heutink.com/int/CmsData/Artikelen/Fotos/4/0/400_545710/400_545710_main_or_1.jpg</t>
  </si>
  <si>
    <t>https://www.heutink.com/int/CmsData/Artikelen/Fotos/4/0/400_545900/400_545900_main_or_1.jpg</t>
  </si>
  <si>
    <t>https://www.heutink.com/int/CmsData/Artikelen/Fotos/4/0/400_546000/400_546000_main_or_1.jpg</t>
  </si>
  <si>
    <t>https://www.heutink.com/int/CmsData/Artikelen/Fotos/4/0/400_546100/400_546100_main_or_1.jpg</t>
  </si>
  <si>
    <t>https://www.heutink.com/int/CmsData/Artikelen/Fotos/4/0/400_546200/400_546200_main_or_1.jpg</t>
  </si>
  <si>
    <t>https://www.heutink.com/int/CmsData/Artikelen/Fotos/4/0/400_546300/400_546300_main_or_1.jpg</t>
  </si>
  <si>
    <t>https://www.heutink.com/int/CmsData/Artikelen/Fotos/4/0/400_546400/400_546400_main_or_1.jpg</t>
  </si>
  <si>
    <t>https://www.heutink.com/int/CmsData/Artikelen/Fotos/4/0/400_546500/400_546500_main_or_1.jpg</t>
  </si>
  <si>
    <t>https://www.heutink.com/int/CmsData/Artikelen/Fotos/4/0/400_546700/400_546700_main_or_1.jpg</t>
  </si>
  <si>
    <t>https://www.heutink.com/int/CmsData/Artikelen/Fotos/4/0/400_546800/400_546800_main_or_1.jpg</t>
  </si>
  <si>
    <t>https://www.heutink.com/int/CmsData/Artikelen/Fotos/4/0/400_546900/400_546900_main_or_1.jpg</t>
  </si>
  <si>
    <t>https://www.heutink.com/int/CmsData/Artikelen/Fotos/4/0/400_547000/400_547000_main_or_1.jpg</t>
  </si>
  <si>
    <t>https://www.heutink.com/int/CmsData/Artikelen/Fotos/4/0/400_547100/400_547100_main_or_1.jpg</t>
  </si>
  <si>
    <t>https://www.heutink.com/int/CmsData/Artikelen/Fotos/4/0/400_547200/400_547200_main_or_1.jpg</t>
  </si>
  <si>
    <t>https://www.heutink.com/int/CmsData/Artikelen/Fotos/4/0/400_547250/400_547250_main_or_1.jpg</t>
  </si>
  <si>
    <t>https://www.heutink.com/int/CmsData/Artikelen/Fotos/4/0/400_547300/400_547300_main_or_1.jpg</t>
  </si>
  <si>
    <t>https://www.heutink.com/int/CmsData/Artikelen/Fotos/4/0/400_547500/400_547500_main_or_1.jpg</t>
  </si>
  <si>
    <t>https://www.heutink.com/int/CmsData/Artikelen/Fotos/4/0/400_547600/400_547600_main_or_1.jpg</t>
  </si>
  <si>
    <t>https://www.heutink.com/int/CmsData/Artikelen/Fotos/4/0/400_547700/400_547700_main_or_1.jpg</t>
  </si>
  <si>
    <t>https://www.heutink.com/int/CmsData/Artikelen/Fotos/4/0/400_547800/400_547800_main_or_1.jpg</t>
  </si>
  <si>
    <t>https://www.heutink.com/int/CmsData/Artikelen/Fotos/4/0/400_547900/400_547900_main_or_1.jpg</t>
  </si>
  <si>
    <t>https://www.heutink.com/int/CmsData/Artikelen/Fotos/4/0/400_547950/400_547950_main_or_1.jpg</t>
  </si>
  <si>
    <t>https://www.heutink.com/int/CmsData/Artikelen/Fotos/4/0/400_548000/400_548000_main_or_1.jpg</t>
  </si>
  <si>
    <t>https://www.heutink.com/int/CmsData/Artikelen/Fotos/4/0/400_548100/400_548100_main_or_1.jpg</t>
  </si>
  <si>
    <t>https://www.heutink.com/int/CmsData/Artikelen/Fotos/4/0/400_548200/400_548200_main_or_1.jpg</t>
  </si>
  <si>
    <t>https://www.heutink.com/int/CmsData/Artikelen/Fotos/4/0/400_548300/400_548300_main_or_1.jpg</t>
  </si>
  <si>
    <t>https://www.heutink.com/int/CmsData/Artikelen/Fotos/4/0/400_548400/400_548400_main_or_1.jpg</t>
  </si>
  <si>
    <t>https://www.heutink.com/int/CmsData/Artikelen/Fotos/4/0/400_548500/400_548500_main_or_1.jpg</t>
  </si>
  <si>
    <t>https://www.heutink.com/int/CmsData/Artikelen/Fotos/4/0/400_548600/400_548600_main_or_1.jpg</t>
  </si>
  <si>
    <t>https://www.heutink.com/int/CmsData/Artikelen/Fotos/4/0/400_548700/400_548700_main_or_1.jpg</t>
  </si>
  <si>
    <t>https://www.heutink.com/int/CmsData/Artikelen/Fotos/4/0/400_548800/400_548800_main_or_1.jpg</t>
  </si>
  <si>
    <t>https://www.heutink.com/int/CmsData/Artikelen/Fotos/4/0/400_548900/400_548900_main_or_1.jpg</t>
  </si>
  <si>
    <t>https://www.heutink.com/int/CmsData/Artikelen/Fotos/4/0/400_549000/400_549000_main_or_1.jpg</t>
  </si>
  <si>
    <t>https://www.heutink.com/int/CmsData/Artikelen/Fotos/4/0/400_549100/400_549100_main_or_1.jpg</t>
  </si>
  <si>
    <t>https://www.heutink.com/int/CmsData/Artikelen/Fotos/4/0/400_549200/400_549200_main_or_1.jpg</t>
  </si>
  <si>
    <t>https://www.heutink.com/int/CmsData/Artikelen/Fotos/4/0/400_549300/400_549300_main_or_1.jpg</t>
  </si>
  <si>
    <t>https://www.heutink.com/int/CmsData/Artikelen/Fotos/4/0/400_549400/400_549400_main_or_1.jpg</t>
  </si>
  <si>
    <t>https://www.heutink.com/int/CmsData/Artikelen/Fotos/4/0/400_549500/400_549500_main_or_1.jpg</t>
  </si>
  <si>
    <t>https://www.heutink.com/int/CmsData/Artikelen/Fotos/4/0/400_549600/400_549600_main_or_1.jpg</t>
  </si>
  <si>
    <t>https://www.heutink.com/int/CmsData/Artikelen/Fotos/4/0/400_549800/400_549800_main_or_1.jpg</t>
  </si>
  <si>
    <t>https://www.heutink.com/int/CmsData/Artikelen/Fotos/4/0/400_549900/400_549900_main_or_1.jpg</t>
  </si>
  <si>
    <t>https://www.heutink.com/int/CmsData/Artikelen/Fotos/4/0/400_549901/400_549901_main_or_1.jpg</t>
  </si>
  <si>
    <t>https://www.heutink.com/int/CmsData/Artikelen/Fotos/4/0/400_550100/400_550100_main_or_1.jpg</t>
  </si>
  <si>
    <t>https://www.heutink.com/int/CmsData/Artikelen/Fotos/4/0/400_550200/400_550200_main_or_1.jpg</t>
  </si>
  <si>
    <t>https://www.heutink.com/int/CmsData/Artikelen/Fotos/4/0/400_550300/400_550300_main_or_1.jpg</t>
  </si>
  <si>
    <t>https://www.heutink.com/int/CmsData/Artikelen/Fotos/4/0/400_550400/400_550400_main_or_1.jpg</t>
  </si>
  <si>
    <t>https://www.heutink.com/int/CmsData/Artikelen/Fotos/4/0/400_550500/400_550500_main_or_1.jpg</t>
  </si>
  <si>
    <t>https://www.heutink.com/int/CmsData/Artikelen/Fotos/4/0/400_550800/400_550800_main_or_1.jpg</t>
  </si>
  <si>
    <t>https://www.heutink.com/int/CmsData/Artikelen/Fotos/4/0/400_550900/400_550900_main_or_1.jpg</t>
  </si>
  <si>
    <t>https://www.heutink.com/int/CmsData/Artikelen/Fotos/4/0/400_551000/400_551000_main_or_1.jpg</t>
  </si>
  <si>
    <t>https://www.heutink.com/int/CmsData/Artikelen/Fotos/4/0/400_551100/400_551100_main_or_1.jpg</t>
  </si>
  <si>
    <t>https://www.heutink.com/int/CmsData/Artikelen/Fotos/4/0/400_551200/400_551200_main_or_1.jpg</t>
  </si>
  <si>
    <t>https://www.heutink.com/int/CmsData/Artikelen/Fotos/4/0/400_551210/400_551210_main_or_1.jpg</t>
  </si>
  <si>
    <t>https://www.heutink.com/int/CmsData/Artikelen/Fotos/4/0/400_551300/400_551300_main_or_1.jpg</t>
  </si>
  <si>
    <t>https://www.heutink.com/int/CmsData/Artikelen/Fotos/4/0/400_551310/400_551310_main_or_1.jpg</t>
  </si>
  <si>
    <t>https://www.heutink.com/int/CmsData/Artikelen/Fotos/4/0/400_551320/400_551320_main_or_1.jpg</t>
  </si>
  <si>
    <t>https://www.heutink.com/int/CmsData/Artikelen/Fotos/4/0/400_551400/400_551400_main_or_1.jpg</t>
  </si>
  <si>
    <t>https://www.heutink.com/int/CmsData/Artikelen/Fotos/4/0/400_551500/400_551500_main_or_1.jpg</t>
  </si>
  <si>
    <t>https://www.heutink.com/int/CmsData/Artikelen/Fotos/4/0/400_551600/400_551600_main_or_1.jpg</t>
  </si>
  <si>
    <t>https://www.heutink.com/int/CmsData/Artikelen/Fotos/4/0/400_551700/400_551700_main_or_1.jpg</t>
  </si>
  <si>
    <t>https://www.heutink.com/int/CmsData/Artikelen/Fotos/4/0/400_551800/400_551800_main_or_1.jpg</t>
  </si>
  <si>
    <t>https://www.heutink.com/int/CmsData/Artikelen/Fotos/4/0/400_551900/400_551900_main_or_1.jpg</t>
  </si>
  <si>
    <t>https://www.heutink.com/int/CmsData/Artikelen/Fotos/4/0/400_552000/400_552000_main_or_1.jpg</t>
  </si>
  <si>
    <t>https://www.heutink.com/int/CmsData/Artikelen/Fotos/4/0/400_552010/400_552010_main_or_1.jpg</t>
  </si>
  <si>
    <t>https://www.heutink.com/int/CmsData/Artikelen/Fotos/4/0/400_552100/400_552100_main_or_1.jpg</t>
  </si>
  <si>
    <t>https://www.heutink.com/int/CmsData/Artikelen/Fotos/4/0/400_552110/400_552110_main_or_1.jpg</t>
  </si>
  <si>
    <t>https://www.heutink.com/int/CmsData/Artikelen/Fotos/4/0/400_552200/400_552200_main_or_1.jpg</t>
  </si>
  <si>
    <t>https://www.heutink.com/int/CmsData/Artikelen/Fotos/4/0/400_552210/400_552210_main_or_1.jpg</t>
  </si>
  <si>
    <t>https://www.heutink.com/int/CmsData/Artikelen/Fotos/4/0/400_552300/400_552300_main_or_1.jpg</t>
  </si>
  <si>
    <t>https://www.heutink.com/int/CmsData/Artikelen/Fotos/4/0/400_552400/400_552400_main_or_1.jpg</t>
  </si>
  <si>
    <t>https://www.heutink.com/int/CmsData/Artikelen/Fotos/4/0/400_552500/400_552500_main_or_1.jpg</t>
  </si>
  <si>
    <t>https://www.heutink.com/int/CmsData/Artikelen/Fotos/4/0/400_552600/400_552600_main_or_1.jpg</t>
  </si>
  <si>
    <t>https://www.heutink.com/int/CmsData/Artikelen/Fotos/4/0/400_552700/400_552700_main_or_1.jpg</t>
  </si>
  <si>
    <t>https://www.heutink.com/int/CmsData/Artikelen/Fotos/4/0/400_552800/400_552800_main_or_1.jpg</t>
  </si>
  <si>
    <t>https://www.heutink.com/int/CmsData/Artikelen/Fotos/4/0/400_552900/400_552900_main_or_1.jpg</t>
  </si>
  <si>
    <t>https://www.heutink.com/int/CmsData/Artikelen/Fotos/4/0/400_553000/400_553000_main_or_1.jpg</t>
  </si>
  <si>
    <t>https://www.heutink.com/int/CmsData/Artikelen/Fotos/4/0/400_553100/400_553100_main_or_1.jpg</t>
  </si>
  <si>
    <t>https://www.heutink.com/int/CmsData/Artikelen/Fotos/4/0/400_553200/400_553200_main_or_1.jpg</t>
  </si>
  <si>
    <t>https://www.heutink.com/int/CmsData/Artikelen/Fotos/4/0/400_553300/400_553300_main_or_1.jpg</t>
  </si>
  <si>
    <t>https://www.heutink.com/int/CmsData/Artikelen/Fotos/4/0/400_553400/400_553400_main_or_1.jpg</t>
  </si>
  <si>
    <t>https://www.heutink.com/int/CmsData/Artikelen/Fotos/4/0/400_553500/400_553500_main_or_1.jpg</t>
  </si>
  <si>
    <t>https://www.heutink.com/int/CmsData/Artikelen/Fotos/4/0/400_553610/400_553610_main_or_1.jpg</t>
  </si>
  <si>
    <t>https://www.heutink.com/int/CmsData/Artikelen/Fotos/4/0/400_553620/400_553620_main_or_1.jpg</t>
  </si>
  <si>
    <t>https://www.heutink.com/int/CmsData/Artikelen/Fotos/4/0/400_553630/400_553630_main_or_1.jpg</t>
  </si>
  <si>
    <t>https://www.heutink.com/int/CmsData/Artikelen/Fotos/4/0/400_553900/400_553900_main_or_1.jpg</t>
  </si>
  <si>
    <t>https://www.heutink.com/int/CmsData/Artikelen/Fotos/4/0/400_554000/400_554000_main_or_1.jpg</t>
  </si>
  <si>
    <t>https://www.heutink.com/int/CmsData/Artikelen/Fotos/4/0/400_554400/400_554400_main_or_1.jpg</t>
  </si>
  <si>
    <t>https://www.heutink.com/int/CmsData/Artikelen/Fotos/4/0/400_554500/400_554500_main_or_1.jpg</t>
  </si>
  <si>
    <t>https://www.heutink.com/int/CmsData/Artikelen/Fotos/4/0/400_554600/400_554600_main_or_1.jpg</t>
  </si>
  <si>
    <t>https://www.heutink.com/int/CmsData/Artikelen/Fotos/4/0/400_554610/400_554610_main_or_1.jpg</t>
  </si>
  <si>
    <t>https://www.heutink.com/int/CmsData/Artikelen/Fotos/4/0/400_554700/400_554700_main_or_1.jpg</t>
  </si>
  <si>
    <t>https://www.heutink.com/int/CmsData/Artikelen/Fotos/4/0/400_554800/400_554800_main_or_1.jpg</t>
  </si>
  <si>
    <t>https://www.heutink.com/int/CmsData/Artikelen/Fotos/4/0/400_554900/400_554900_main_or_1.jpg</t>
  </si>
  <si>
    <t>https://www.heutink.com/int/CmsData/Artikelen/Fotos/4/0/400_555000/400_555000_main_or_1.jpg</t>
  </si>
  <si>
    <t>https://www.heutink.com/int/CmsData/Artikelen/Fotos/4/0/400_555010/400_555010_main_or_1.jpg</t>
  </si>
  <si>
    <t>https://www.heutink.com/int/CmsData/Artikelen/Fotos/4/0/400_555100/400_555100_main_or_1.jpg</t>
  </si>
  <si>
    <t>https://www.heutink.com/int/CmsData/Artikelen/Fotos/4/0/400_555200/400_555200_main_or_1.jpg</t>
  </si>
  <si>
    <t>https://www.heutink.com/int/CmsData/Artikelen/Fotos/4/0/400_555300/400_555300_main_or_1.jpg</t>
  </si>
  <si>
    <t>https://www.heutink.com/int/CmsData/Artikelen/Fotos/4/0/400_555310/400_555310_main_or_1.jpg</t>
  </si>
  <si>
    <t>https://www.heutink.com/int/CmsData/Artikelen/Fotos/4/0/400_555400/400_555400_main_or_1.jpg</t>
  </si>
  <si>
    <t>https://www.heutink.com/int/CmsData/Artikelen/Fotos/4/0/400_555500/400_555500_main_or_1.jpg</t>
  </si>
  <si>
    <t>https://www.heutink.com/int/CmsData/Artikelen/Fotos/4/0/400_555600/400_555600_main_or_1.jpg</t>
  </si>
  <si>
    <t>https://www.heutink.com/int/CmsData/Artikelen/Fotos/4/0/400_555700/400_555700_main_or_1.jpg</t>
  </si>
  <si>
    <t>https://www.heutink.com/int/CmsData/Artikelen/Fotos/4/0/400_555710/400_555710_main_or_1.jpg</t>
  </si>
  <si>
    <t>https://www.heutink.com/int/CmsData/Artikelen/Fotos/4/0/400_555800/400_555800_main_or_1.jpg</t>
  </si>
  <si>
    <t>https://www.heutink.com/int/CmsData/Artikelen/Fotos/4/0/400_555900/400_555900_main_or_1.jpg</t>
  </si>
  <si>
    <t>https://www.heutink.com/int/CmsData/Artikelen/Fotos/4/0/400_556000/400_556000_main_or_1.jpg</t>
  </si>
  <si>
    <t>https://www.heutink.com/int/CmsData/Artikelen/Fotos/4/0/400_556100/400_556100_main_or_1.jpg</t>
  </si>
  <si>
    <t>https://www.heutink.com/int/CmsData/Artikelen/Fotos/4/0/400_556110/400_556110_main_or_1.jpg</t>
  </si>
  <si>
    <t>https://www.heutink.com/int/CmsData/Artikelen/Fotos/4/0/400_556200/400_556200_main_or_1.jpg</t>
  </si>
  <si>
    <t>https://www.heutink.com/int/CmsData/Artikelen/Fotos/4/0/400_556300/400_556300_main_or_1.jpg</t>
  </si>
  <si>
    <t>https://www.heutink.com/int/CmsData/Artikelen/Fotos/4/0/400_556400/400_556400_main_or_1.jpg</t>
  </si>
  <si>
    <t>https://www.heutink.com/int/CmsData/Artikelen/Fotos/4/0/400_556500/400_556500_main_or_1.jpg</t>
  </si>
  <si>
    <t>https://www.heutink.com/int/CmsData/Artikelen/Fotos/4/0/400_556510/400_556510_main_or_1.jpg</t>
  </si>
  <si>
    <t>https://www.heutink.com/int/CmsData/Artikelen/Fotos/4/0/400_557300/400_557300_main_or_1.jpg</t>
  </si>
  <si>
    <t>https://www.heutink.com/int/CmsData/Artikelen/Fotos/4/0/400_557400/400_557400_main_or_1.jpg</t>
  </si>
  <si>
    <t>https://www.heutink.com/int/CmsData/Artikelen/Fotos/4/0/400_557500/400_557500_main_or_1.jpg</t>
  </si>
  <si>
    <t>https://www.heutink.com/int/CmsData/Artikelen/Fotos/4/0/400_557600/400_557600_main_or_1.jpg</t>
  </si>
  <si>
    <t>https://www.heutink.com/int/CmsData/Artikelen/Fotos/4/0/400_557700/400_557700_main_or_1.jpg</t>
  </si>
  <si>
    <t>https://www.heutink.com/int/CmsData/Artikelen/Fotos/4/0/400_557800/400_557800_main_or_1.jpg</t>
  </si>
  <si>
    <t>https://www.heutink.com/int/CmsData/Artikelen/Fotos/4/0/400_557900/400_557900_main_or_1.jpg</t>
  </si>
  <si>
    <t>https://www.heutink.com/int/CmsData/Artikelen/Fotos/4/0/400_557910/400_557910_main_or_1.jpg</t>
  </si>
  <si>
    <t>https://www.heutink.com/int/CmsData/Artikelen/Fotos/4/0/400_557920/400_557920_main_or_1.jpg</t>
  </si>
  <si>
    <t>https://www.heutink.com/int/CmsData/Artikelen/Fotos/4/0/400_558300/400_558300_main_or_1.jpg</t>
  </si>
  <si>
    <t>https://www.heutink.com/int/CmsData/Artikelen/Fotos/4/0/400_558600/400_558600_main_or_1.jpg</t>
  </si>
  <si>
    <t>https://www.heutink.com/int/CmsData/Artikelen/Fotos/4/0/400_559521/400_559521_main_or_1.jpg</t>
  </si>
  <si>
    <t>https://www.heutink.com/int/CmsData/Artikelen/Fotos/4/0/400_559522/400_559522_main_or_1.jpg</t>
  </si>
  <si>
    <t>https://www.heutink.com/int/CmsData/Artikelen/Fotos/4/0/400_559523/400_559523_main_or_1.jpg</t>
  </si>
  <si>
    <t>https://www.heutink.com/int/CmsData/Artikelen/Fotos/4/0/400_559524/400_559524_main_or_1.jpg</t>
  </si>
  <si>
    <t>https://www.heutink.com/int/CmsData/Artikelen/Fotos/4/0/400_559531/400_559531_main_or_1.jpg</t>
  </si>
  <si>
    <t>https://www.heutink.com/int/CmsData/Artikelen/Fotos/4/0/400_559532/400_559532_main_or_1.jpg</t>
  </si>
  <si>
    <t>https://www.heutink.com/int/CmsData/Artikelen/Fotos/4/0/400_559533/400_559533_main_or_1.jpg</t>
  </si>
  <si>
    <t>https://www.heutink.com/int/CmsData/Artikelen/Fotos/4/0/400_559534/400_559534_main_or_1.jpg</t>
  </si>
  <si>
    <t>https://www.heutink.com/int/CmsData/Artikelen/Fotos/4/0/400_559541/400_559541_main_or_1.jpg</t>
  </si>
  <si>
    <t>https://www.heutink.com/int/CmsData/Artikelen/Fotos/4/0/400_559542/400_559542_main_or_1.jpg</t>
  </si>
  <si>
    <t>https://www.heutink.com/int/CmsData/Artikelen/Fotos/4/0/400_559543/400_559543_main_or_1.jpg</t>
  </si>
  <si>
    <t>https://www.heutink.com/int/CmsData/Artikelen/Fotos/4/0/400_559544/400_559544_main_or_1.jpg</t>
  </si>
  <si>
    <t>https://www.heutink.com/int/CmsData/Artikelen/Fotos/4/0/400_559551/400_559551_main_or_1.jpg</t>
  </si>
  <si>
    <t>https://www.heutink.com/int/CmsData/Artikelen/Fotos/4/0/400_559554/400_559554_main_or_1.jpg</t>
  </si>
  <si>
    <t>https://www.heutink.com/int/CmsData/Artikelen/Fotos/4/0/400_560000/400_560000_main_or_1.jpg</t>
  </si>
  <si>
    <t>https://www.heutink.com/int/CmsData/Artikelen/Fotos/4/0/400_560100/400_560100_main_or_1.jpg</t>
  </si>
  <si>
    <t>https://www.heutink.com/int/CmsData/Artikelen/Fotos/4/0/400_560200/400_560200_main_or_1.jpg</t>
  </si>
  <si>
    <t>https://www.heutink.com/int/CmsData/Artikelen/Fotos/4/0/400_560600/400_560600_main_or_1.jpg</t>
  </si>
  <si>
    <t>https://www.heutink.com/int/CmsData/Artikelen/Fotos/4/0/400_560710/400_560710_main_or_1.jpg</t>
  </si>
  <si>
    <t>https://www.heutink.com/int/CmsData/Artikelen/Fotos/4/0/400_560800/400_560800_main_or_1.jpg</t>
  </si>
  <si>
    <t>https://www.heutink.com/int/CmsData/Artikelen/Fotos/4/0/400_561000/400_561000_main_or_1.jpg</t>
  </si>
  <si>
    <t>https://www.heutink.com/int/CmsData/Artikelen/Fotos/4/0/400_561100/400_561100_main_or_1.jpg</t>
  </si>
  <si>
    <t>https://www.heutink.com/int/CmsData/Artikelen/Fotos/4/0/400_561200/400_561200_main_or_1.jpg</t>
  </si>
  <si>
    <t>https://www.heutink.com/int/CmsData/Artikelen/Fotos/4/0/400_561500/400_561500_main_or_1.jpg</t>
  </si>
  <si>
    <t>https://www.heutink.com/int/CmsData/Artikelen/Fotos/4/0/400_562000/400_562000_main_or_1.jpg</t>
  </si>
  <si>
    <t>https://www.heutink.com/int/CmsData/Artikelen/Fotos/4/0/400_562100/400_562100_main_or_1.jpg</t>
  </si>
  <si>
    <t>https://www.heutink.com/int/CmsData/Artikelen/Fotos/4/0/400_562200/400_562200_main_or_1.jpg</t>
  </si>
  <si>
    <t>https://www.heutink.com/int/CmsData/Artikelen/Fotos/4/0/400_562300/400_562300_main_or_1.jpg</t>
  </si>
  <si>
    <t>https://www.heutink.com/int/CmsData/Artikelen/Fotos/4/0/400_562400/400_562400_main_or_1.jpg</t>
  </si>
  <si>
    <t>https://www.heutink.com/int/CmsData/Artikelen/Fotos/4/0/400_562700/400_562700_main_or_1.jpg</t>
  </si>
  <si>
    <t>https://www.heutink.com/int/CmsData/Artikelen/Fotos/4/0/400_563300/400_563300_main_or_1.jpg</t>
  </si>
  <si>
    <t>https://www.heutink.com/int/CmsData/Artikelen/Fotos/4/0/400_563400/400_563400_main_or_1.jpg</t>
  </si>
  <si>
    <t>https://www.heutink.com/int/CmsData/Artikelen/Fotos/4/0/400_563500/400_563500_main_or_1.jpg</t>
  </si>
  <si>
    <t>https://www.heutink.com/int/CmsData/Artikelen/Fotos/4/0/400_563700/400_563700_main_or_1.jpg</t>
  </si>
  <si>
    <t>https://www.heutink.com/int/CmsData/Artikelen/Fotos/4/0/400_563800/400_563800_main_or_1.jpg</t>
  </si>
  <si>
    <t>https://www.heutink.com/int/CmsData/Artikelen/Fotos/4/0/400_564100/400_564100_main_or_1.jpg</t>
  </si>
  <si>
    <t>https://www.heutink.com/int/CmsData/Artikelen/Fotos/4/0/400_564200/400_564200_main_or_1.jpg</t>
  </si>
  <si>
    <t>https://www.heutink.com/int/CmsData/Artikelen/Fotos/4/0/400_564300/400_564300_main_or_1.jpg</t>
  </si>
  <si>
    <t>https://www.heutink.com/int/CmsData/Artikelen/Fotos/4/0/400_564800/400_564800_main_or_1.jpg</t>
  </si>
  <si>
    <t>https://www.heutink.com/int/CmsData/Artikelen/Fotos/4/0/400_564910/400_564910_main_or_1.jpg</t>
  </si>
  <si>
    <t>https://www.heutink.com/int/CmsData/Artikelen/Fotos/4/0/400_565000/400_565000_main_or_1.jpg</t>
  </si>
  <si>
    <t>https://www.heutink.com/int/CmsData/Artikelen/Fotos/4/0/400_565100/400_565100_main_or_1.jpg</t>
  </si>
  <si>
    <t>https://www.heutink.com/int/CmsData/Artikelen/Fotos/4/0/400_565300/400_565300_main_or_1.jpg</t>
  </si>
  <si>
    <t>https://www.heutink.com/int/CmsData/Artikelen/Fotos/4/0/400_565400/400_565400_main_or_1.jpg</t>
  </si>
  <si>
    <t>https://www.heutink.com/int/CmsData/Artikelen/Fotos/4/0/400_565500/400_565500_main_or_1.jpg</t>
  </si>
  <si>
    <t>https://www.heutink.com/int/CmsData/Artikelen/Fotos/4/0/400_565600/400_565600_main_or_1.jpg</t>
  </si>
  <si>
    <t>https://www.heutink.com/int/CmsData/Artikelen/Fotos/4/0/400_565700/400_565700_main_or_1.jpg</t>
  </si>
  <si>
    <t>https://www.heutink.com/int/CmsData/Artikelen/Fotos/4/0/400_565800/400_565800_main_or_1.jpg</t>
  </si>
  <si>
    <t>https://www.heutink.com/int/CmsData/Artikelen/Fotos/4/0/400_565900/400_565900_main_or_1.jpg</t>
  </si>
  <si>
    <t>https://www.heutink.com/int/CmsData/Artikelen/Fotos/4/0/400_566000/400_566000_main_or_1.jpg</t>
  </si>
  <si>
    <t>https://www.heutink.com/int/CmsData/Artikelen/Fotos/4/0/400_566100/400_566100_main_or_1.jpg</t>
  </si>
  <si>
    <t>https://www.heutink.com/int/CmsData/Artikelen/Fotos/4/0/400_566200/400_566200_main_or_1.jpg</t>
  </si>
  <si>
    <t>https://www.heutink.com/int/CmsData/Artikelen/Fotos/4/0/400_566300/400_566300_main_or_1.jpg</t>
  </si>
  <si>
    <t>https://www.heutink.com/int/CmsData/Artikelen/Fotos/4/0/400_566400/400_566400_main_or_1.jpg</t>
  </si>
  <si>
    <t>https://www.heutink.com/int/CmsData/Artikelen/Fotos/4/0/400_566500/400_566500_main_or_1.jpg</t>
  </si>
  <si>
    <t>https://www.heutink.com/int/CmsData/Artikelen/Fotos/4/0/400_566800/400_566800_main_or_1.jpg</t>
  </si>
  <si>
    <t>https://www.heutink.com/int/CmsData/Artikelen/Fotos/4/0/400_566900/400_566900_main_or_1.jpg</t>
  </si>
  <si>
    <t>https://www.heutink.com/int/CmsData/Artikelen/Fotos/4/0/400_567700/400_567700_main_or_1.jpg</t>
  </si>
  <si>
    <t>https://www.heutink.com/int/CmsData/Artikelen/Fotos/4/0/400_568200/400_568200_main_or_1.jpg</t>
  </si>
  <si>
    <t>https://www.heutink.com/int/CmsData/Artikelen/Fotos/4/0/400_568600/400_568600_main_or_1.jpg</t>
  </si>
  <si>
    <t>https://www.heutink.com/int/CmsData/Artikelen/Fotos/4/0/400_EC0301/400_EC0301_main_or_1.jpg</t>
  </si>
  <si>
    <t>https://www.heutink.com/int/CmsData/Artikelen/Fotos/4/0/400_EC0302/400_EC0302_main_or_1.jpg</t>
  </si>
  <si>
    <t>https://www.heutink.com/int/CmsData/Artikelen/Fotos/4/0/400_EC0303/400_EC0303_main_or_1.jpg</t>
  </si>
  <si>
    <t>https://www.heutink.com/int/CmsData/Artikelen/Fotos/4/0/400_EC0304/400_EC0304_main_or_1.jpg</t>
  </si>
  <si>
    <t>https://www.heutink.com/int/CmsData/Artikelen/Fotos/4/0/400_EC0332/400_EC0332_main_or_1.jpg</t>
  </si>
  <si>
    <t>https://www.heutink.com/int/CmsData/Artikelen/Fotos/4/0/400_EC0340/400_EC0340_main_or_1.jpg</t>
  </si>
  <si>
    <t>https://www.heutink.com/int/CmsData/Artikelen/Fotos/4/0/400_EC0405/400_EC0405_main_or_1.jpg</t>
  </si>
  <si>
    <t>https://www.heutink.com/int/CmsData/Artikelen/Fotos/4/0/400_EC0428B/400_EC0428B_main_or_1.jpg</t>
  </si>
  <si>
    <t>https://www.heutink.com/int/CmsData/Artikelen/Fotos/4/0/400_EC0435B/400_EC0435B_main_or_1.jpg</t>
  </si>
  <si>
    <t>https://www.heutink.com/int/CmsData/Artikelen/Fotos/4/0/400_EC0451/400_EC0451_main_or_1.jpg</t>
  </si>
  <si>
    <t>https://www.heutink.com/int/CmsData/Artikelen/Fotos/4/0/400_EC0452/400_EC0452_main_or_1.jpg</t>
  </si>
  <si>
    <t>https://www.heutink.com/int/CmsData/Artikelen/Fotos/4/0/400_EC0453/400_EC0453_main_or_1.jpg</t>
  </si>
  <si>
    <t>https://www.heutink.com/int/CmsData/Artikelen/Fotos/4/0/400_EC0455/400_EC0455_main_or_1.jpg</t>
  </si>
  <si>
    <t>https://www.heutink.com/int/CmsData/Artikelen/Fotos/4/0/400_EC0456/400_EC0456_main_or_1.jpg</t>
  </si>
  <si>
    <t>https://www.heutink.com/int/CmsData/Artikelen/Fotos/4/0/400_EC0457/400_EC0457_main_or_1.jpg</t>
  </si>
  <si>
    <t>https://www.heutink.com/int/CmsData/Artikelen/Fotos/4/0/400_EC0458/400_EC0458_main_or_1.jpg</t>
  </si>
  <si>
    <t>https://www.heutink.com/int/CmsData/Artikelen/Fotos/4/0/400_EC0459/400_EC0459_main_or_1.jpg</t>
  </si>
  <si>
    <t>https://www.heutink.com/int/CmsData/Artikelen/Fotos/4/0/400_EC0460/400_EC0460_main_or_1.jpg</t>
  </si>
  <si>
    <t>https://www.heutink.com/int/CmsData/Artikelen/Fotos/4/0/400_EC0461/400_EC0461_main_or_1.jpg</t>
  </si>
  <si>
    <t>https://www.heutink.com/int/CmsData/Artikelen/Fotos/4/0/400_EC0462/400_EC0462_main_or_1.jpg</t>
  </si>
  <si>
    <t>https://www.heutink.com/int/CmsData/Artikelen/Fotos/4/0/400_EC0463/400_EC0463_main_or_1.jpg</t>
  </si>
  <si>
    <t>https://www.heutink.com/int/CmsData/Artikelen/Fotos/4/0/400_EC0466/400_EC0466_main_or_1.jpg</t>
  </si>
  <si>
    <t>https://www.heutink.com/int/CmsData/Artikelen/Fotos/4/0/400_EC0467A/400_EC0467A_main_or_1.jpg</t>
  </si>
  <si>
    <t>https://www.heutink.com/int/CmsData/Artikelen/Fotos/4/0/400_EC0467B/400_EC0467B_main_or_1.jpg</t>
  </si>
  <si>
    <t>https://www.heutink.com/int/CmsData/Artikelen/Fotos/4/0/400_EC0468A/400_EC0468A_main_or_1.jpg</t>
  </si>
  <si>
    <t>https://www.heutink.com/int/CmsData/Artikelen/Fotos/4/0/400_EC0468B/400_EC0468B_main_or_1.jpg</t>
  </si>
  <si>
    <t>https://www.heutink.com/int/CmsData/Artikelen/Fotos/4/0/400_EC0469A/400_EC0469A_main_or_1.jpg</t>
  </si>
  <si>
    <t>https://www.heutink.com/int/CmsData/Artikelen/Fotos/4/0/400_EC0469B/400_EC0469B_main_or_1.jpg</t>
  </si>
  <si>
    <t>https://www.heutink.com/int/CmsData/Artikelen/Fotos/4/0/400_EC0477A/400_EC0477A_main_or_1.jpg</t>
  </si>
  <si>
    <t>https://www.heutink.com/int/CmsData/Artikelen/Fotos/4/0/400_EC0477B/400_EC0477B_main_or_1.jpg</t>
  </si>
  <si>
    <t>https://www.heutink.com/int/CmsData/Artikelen/Fotos/4/0/400_EC04812/400_EC04812_main_or_1.jpg</t>
  </si>
  <si>
    <t>https://www.heutink.com/int/CmsData/Artikelen/Fotos/4/0/400_EC0485/400_EC0485_main_or_1.jpg</t>
  </si>
  <si>
    <t>https://www.heutink.com/int/CmsData/Artikelen/Fotos/4/0/400_EC0527A/400_EC0527A_main_or_1.jpg</t>
  </si>
  <si>
    <t>https://www.heutink.com/int/CmsData/Artikelen/Fotos/4/0/400_EC0527B/400_EC0527B_main_or_1.jpg</t>
  </si>
  <si>
    <t>https://www.heutink.com/int/CmsData/Artikelen/Fotos/4/0/400_EC0530A/400_EC0530A_main_or_1.jpg</t>
  </si>
  <si>
    <t>https://www.heutink.com/int/CmsData/Artikelen/Fotos/4/0/400_EC0530B/400_EC0530B_main_or_1.jpg</t>
  </si>
  <si>
    <t>https://www.heutink.com/int/CmsData/Artikelen/Fotos/4/0/400_EC0535/400_EC0535_main_or_1.jpg</t>
  </si>
  <si>
    <t>https://www.heutink.com/int/CmsData/Artikelen/Fotos/4/0/400_EC0538/400_EC0538_main_or_1.jpg</t>
  </si>
  <si>
    <t>https://www.heutink.com/int/CmsData/Artikelen/Fotos/4/0/400_EC0576/400_EC0576_main_or_1.jpg</t>
  </si>
  <si>
    <t>https://www.heutink.com/int/CmsData/Artikelen/Fotos/4/0/400_EC0577/400_EC0577_main_or_1.jpg</t>
  </si>
  <si>
    <t>https://www.heutink.com/int/CmsData/Artikelen/Fotos/4/0/400_EC0579/400_EC0579_main_or_1.jpg</t>
  </si>
  <si>
    <t>https://www.heutink.com/int/CmsData/Artikelen/Fotos/4/0/400_EC0603/400_EC0603_main_or_1.jpg</t>
  </si>
  <si>
    <t>https://www.heutink.com/int/CmsData/Artikelen/Fotos/4/0/400_EC0604A/400_EC0604A_main_or_1.jpg</t>
  </si>
  <si>
    <t>https://www.heutink.com/int/CmsData/Artikelen/Fotos/4/0/400_EC0604B/400_EC0604B_main_or_1.jpg</t>
  </si>
  <si>
    <t>https://www.heutink.com/int/CmsData/Artikelen/Fotos/4/0/400_EC0605A/400_EC0605A_main_or_1.jpg</t>
  </si>
  <si>
    <t>https://www.heutink.com/int/CmsData/Artikelen/Fotos/4/0/400_EC0605B/400_EC0605B_main_or_1.jpg</t>
  </si>
  <si>
    <t>https://www.heutink.com/int/CmsData/Artikelen/Fotos/4/0/400_EC0605C/400_EC0605C_main_or_1.jpg</t>
  </si>
  <si>
    <t>https://www.heutink.com/int/CmsData/Artikelen/Fotos/4/0/400_EC0607/400_EC0607_main_or_1.jpg</t>
  </si>
  <si>
    <t>https://www.heutink.com/int/CmsData/Artikelen/Fotos/4/0/400_EC0608/400_EC0608_main_or_1.jpg</t>
  </si>
  <si>
    <t>https://www.heutink.com/int/CmsData/Artikelen/Fotos/4/0/400_EC0617/400_EC0617_main_or_1.jpg</t>
  </si>
  <si>
    <t>https://www.heutink.com/int/CmsData/Artikelen/Fotos/4/0/400_EC0618/400_EC0618_main_or_1.jpg</t>
  </si>
  <si>
    <t>https://www.heutink.com/int/CmsData/Artikelen/Fotos/4/0/400_EC0638A/400_EC0638A_main_or_1.jpg</t>
  </si>
  <si>
    <t>https://www.heutink.com/int/CmsData/Artikelen/Fotos/4/0/400_EC0638B/400_EC0638B_main_or_1.jpg</t>
  </si>
  <si>
    <t>https://www.heutink.com/int/CmsData/Artikelen/Fotos/4/0/400_EC0639A/400_EC0639A_main_or_1.jpg</t>
  </si>
  <si>
    <t>https://www.heutink.com/int/CmsData/Artikelen/Fotos/4/0/400_EC0639B/400_EC0639B_main_or_1.jpg</t>
  </si>
  <si>
    <t>https://www.heutink.com/int/CmsData/Artikelen/Fotos/4/0/400_EC0640A/400_EC0640A_main_or_1.jpg</t>
  </si>
  <si>
    <t>https://www.heutink.com/int/CmsData/Artikelen/Fotos/4/0/400_EC0640B/400_EC0640B_main_or_1.jpg</t>
  </si>
  <si>
    <t>https://www.heutink.com/int/CmsData/Artikelen/Fotos/4/0/400_EC0641/400_EC0641_main_or_1.jpg</t>
  </si>
  <si>
    <t>https://www.heutink.com/int/CmsData/Artikelen/Fotos/4/0/400_EC0644/400_EC0644_main_or_1.jpg</t>
  </si>
  <si>
    <t>https://www.heutink.com/int/CmsData/Artikelen/Fotos/4/0/400_EC0645/400_EC0645_main_or_1.jpg</t>
  </si>
  <si>
    <t>https://www.heutink.com/int/CmsData/Artikelen/Fotos/4/0/400_EC0648/400_EC0648_main_or_1.jpg</t>
  </si>
  <si>
    <t>https://www.heutink.com/int/CmsData/Artikelen/Fotos/4/0/400_EC0649/400_EC0649_main_or_1.jpg</t>
  </si>
  <si>
    <t>https://www.heutink.com/int/CmsData/Artikelen/Fotos/4/0/400_EC0660A/400_EC0660A_main_or_1.jpg</t>
  </si>
  <si>
    <t>https://www.heutink.com/int/CmsData/Artikelen/Fotos/4/0/400_EC0662/400_EC0662_main_or_1.jpg</t>
  </si>
  <si>
    <t>https://www.heutink.com/int/CmsData/Artikelen/Fotos/4/0/400_EC0664/400_EC0664_main_or_1.jpg</t>
  </si>
  <si>
    <t>https://www.heutink.com/int/CmsData/Artikelen/Fotos/4/0/400_EC0720A/400_EC0720A_main_or_1.jpg</t>
  </si>
  <si>
    <t>https://www.heutink.com/int/CmsData/Artikelen/Fotos/4/0/400_EC0720B/400_EC0720B_main_or_1.jpg</t>
  </si>
  <si>
    <t>https://www.heutink.com/int/CmsData/Artikelen/Fotos/4/0/400_ECSP0021/400_ECSP0021_main_or_1.jpg</t>
  </si>
  <si>
    <t>https://www.heutink.com/int/CmsData/Artikelen/Fotos/4/0/400_ECSP0301/400_ECSP0301_main_or_1.jpg</t>
  </si>
  <si>
    <t>https://www.heutink.com/int/CmsData/Artikelen/Fotos/4/0/400_ECSP0302/400_ECSP0302_main_or_1.jpg</t>
  </si>
  <si>
    <t>https://www.heutink.com/int/CmsData/Artikelen/Fotos/4/0/400_ECSP0303/400_ECSP0303_main_or_1.jpg</t>
  </si>
  <si>
    <t>https://www.heutink.com/int/CmsData/Artikelen/Fotos/4/0/400_ECSP0304/400_ECSP0304_main_or_1.jpg</t>
  </si>
  <si>
    <t>https://www.heutink.com/int/CmsData/Artikelen/Fotos/4/0/400_ECSP0305/400_ECSP0305_main_or_1.jpg</t>
  </si>
  <si>
    <t>https://www.heutink.com/int/CmsData/Artikelen/Fotos/4/0/400_ECSP0315/400_ECSP0315_main_or_1.jpg</t>
  </si>
  <si>
    <t>https://www.heutink.com/int/CmsData/Artikelen/Fotos/4/0/400_ECSP0316/400_ECSP0316_main_or_1.jpg</t>
  </si>
  <si>
    <t>https://www.heutink.com/int/CmsData/Artikelen/Fotos/4/0/400_ECSP0329/400_ECSP0329_main_or_1.jpg</t>
  </si>
  <si>
    <t>https://www.heutink.com/int/CmsData/Artikelen/Fotos/4/0/400_ECSP0332/400_ECSP0332_main_or_1.jpg</t>
  </si>
  <si>
    <t>https://www.heutink.com/int/CmsData/Artikelen/Fotos/4/0/400_ECSP0424B/400_ECSP0424B_main_or_1.jpg</t>
  </si>
  <si>
    <t>https://www.heutink.com/int/CmsData/Artikelen/Fotos/4/0/400_ECSP0426B/400_ECSP0426B_main_or_1.jpg</t>
  </si>
  <si>
    <t>https://www.heutink.com/int/CmsData/Artikelen/Fotos/4/0/400_ECSP0428B/400_ECSP0428B_main_or_1.jpg</t>
  </si>
  <si>
    <t>https://www.heutink.com/int/CmsData/Artikelen/Fotos/4/0/400_ECSP0435B/400_ECSP0435B_main_or_1.jpg</t>
  </si>
  <si>
    <t>https://www.heutink.com/int/CmsData/Artikelen/Fotos/4/0/400_ECSP0440B/400_ECSP0440B_main_or_1.jpg</t>
  </si>
  <si>
    <t>https://www.heutink.com/int/CmsData/Artikelen/Fotos/4/0/400_ECSP0450B/400_ECSP0450B_main_or_1.jpg</t>
  </si>
  <si>
    <t>https://www.heutink.com/int/CmsData/Artikelen/Fotos/4/0/400_ECSP0451/400_ECSP0451_main_or_1.jpg</t>
  </si>
  <si>
    <t>https://www.heutink.com/int/CmsData/Artikelen/Fotos/4/0/400_ECSP0452/400_ECSP0452_main_or_1.jpg</t>
  </si>
  <si>
    <t>https://www.heutink.com/int/CmsData/Artikelen/Fotos/4/0/400_ECSP0454/400_ECSP0454_main_or_1.jpg</t>
  </si>
  <si>
    <t>https://www.heutink.com/int/CmsData/Artikelen/Fotos/4/0/400_ECSP0455/400_ECSP0455_main_or_1.jpg</t>
  </si>
  <si>
    <t>https://www.heutink.com/int/CmsData/Artikelen/Fotos/4/0/400_ECSP0456/400_ECSP0456_main_or_1.jpg</t>
  </si>
  <si>
    <t>https://www.heutink.com/int/CmsData/Artikelen/Fotos/4/0/400_ECSP0457/400_ECSP0457_main_or_1.jpg</t>
  </si>
  <si>
    <t>https://www.heutink.com/int/CmsData/Artikelen/Fotos/4/0/400_ECSP0458/400_ECSP0458_main_or_1.jpg</t>
  </si>
  <si>
    <t>https://www.heutink.com/int/CmsData/Artikelen/Fotos/4/0/400_ECSP0460/400_ECSP0460_main_or_1.jpg</t>
  </si>
  <si>
    <t>https://www.heutink.com/int/CmsData/Artikelen/Fotos/4/0/400_ECSP0461/400_ECSP0461_main_or_1.jpg</t>
  </si>
  <si>
    <t>https://www.heutink.com/int/CmsData/Artikelen/Fotos/4/0/400_ECSP0462/400_ECSP0462_main_or_1.jpg</t>
  </si>
  <si>
    <t>https://www.heutink.com/int/CmsData/Artikelen/Fotos/4/0/400_ECSP0463/400_ECSP0463_main_or_1.jpg</t>
  </si>
  <si>
    <t>https://www.heutink.com/int/CmsData/Artikelen/Fotos/4/0/400_ECSP0466/400_ECSP0466_main_or_1.jpg</t>
  </si>
  <si>
    <t>https://www.heutink.com/int/CmsData/Artikelen/Fotos/4/0/400_ECSP0467B/400_ECSP0467B_main_or_1.jpg</t>
  </si>
  <si>
    <t>https://www.heutink.com/int/CmsData/Artikelen/Fotos/4/0/400_ECSP0468B/400_ECSP0468B_main_or_1.jpg</t>
  </si>
  <si>
    <t>https://www.heutink.com/int/CmsData/Artikelen/Fotos/4/0/400_ECSP0535/400_ECSP0535_main_or_1.jpg</t>
  </si>
  <si>
    <t>https://www.heutink.com/int/CmsData/Artikelen/Fotos/4/0/400_ECSP0537/400_ECSP0537_main_or_1.jpg</t>
  </si>
  <si>
    <t>https://www.heutink.com/int/CmsData/Artikelen/Fotos/4/0/400_ECSP0538/400_ECSP0538_main_or_1.jpg</t>
  </si>
  <si>
    <t>https://www.heutink.com/int/CmsData/Artikelen/Fotos/4/0/400_ECSP0579/400_ECSP0579_main_or_1.jpg</t>
  </si>
  <si>
    <t>https://www.heutink.com/int/CmsData/Artikelen/Fotos/4/0/400_ECSP0606/400_ECSP0606_main_or_1.jpg</t>
  </si>
  <si>
    <t>https://www.heutink.com/int/CmsData/Artikelen/Fotos/4/0/400_ECSP0615/400_ECSP0615_main_or_1.jpg</t>
  </si>
  <si>
    <t>https://www.heutink.com/int/CmsData/Artikelen/Fotos/4/0/400_ECSP0617/400_ECSP0617_main_or_1.jpg</t>
  </si>
  <si>
    <t>https://www.heutink.com/int/CmsData/Artikelen/Fotos/4/0/400_ECSP0648/400_ECSP0648_main_or_1.jpg</t>
  </si>
  <si>
    <t>https://www.heutink.com/int/CmsData/Artikelen/Fotos/4/0/400_ELC3010/400_ELC3010_main_or_1.jpg</t>
  </si>
  <si>
    <t>https://www.heutink.com/int/CmsData/Artikelen/Fotos/4/0/400_ELC3011/400_ELC3011_main_or_1.jpg</t>
  </si>
  <si>
    <t>https://www.heutink.com/int/CmsData/Artikelen/Fotos/4/0/400_ELC3012/400_ELC3012_main_or_1.jpg</t>
  </si>
  <si>
    <t>https://www.heutink.com/int/CmsData/Artikelen/Fotos/4/0/400_ELC3015/400_ELC3015_main_or_1.jpg</t>
  </si>
  <si>
    <t>https://www.heutink.com/int/CmsData/Artikelen/Fotos/4/0/400_ELC3016/400_ELC3016_main_or_1.jpg</t>
  </si>
  <si>
    <t>https://www.heutink.com/int/CmsData/Artikelen/Fotos/4/0/400_ELC3017/400_ELC3017_main_or_1.jpg</t>
  </si>
  <si>
    <t>https://www.heutink.com/int/CmsData/Artikelen/Fotos/4/0/400_ELC3020/400_ELC3020_main_or_1.jpg</t>
  </si>
  <si>
    <t>https://www.heutink.com/int/CmsData/Artikelen/Fotos/4/0/400_ELC3023/400_ELC3023_main_or_1.jpg</t>
  </si>
  <si>
    <t>https://www.heutink.com/int/CmsData/Artikelen/Fotos/4/0/400_ELC3024/400_ELC3024_main_or_1.jpg</t>
  </si>
  <si>
    <t>https://www.heutink.com/int/CmsData/Artikelen/Fotos/4/0/400_ELC3025/400_ELC3025_main_or_1.jpg</t>
  </si>
  <si>
    <t>https://www.heutink.com/int/CmsData/Artikelen/Fotos/4/0/400_ELC3028/400_ELC3028_main_or_1.jpg</t>
  </si>
  <si>
    <t>https://www.heutink.com/int/CmsData/Artikelen/Fotos/4/0/400_ELC3029/400_ELC3029_main_or_1.jpg</t>
  </si>
  <si>
    <t>https://www.heutink.com/int/CmsData/Artikelen/Fotos/4/0/400_ELC3030/400_ELC3030_main_or_1.jpg</t>
  </si>
  <si>
    <t>https://www.heutink.com/int/CmsData/Artikelen/Fotos/4/0/400_ELC3035/400_ELC3035_main_or_1.jpg</t>
  </si>
  <si>
    <t>https://www.heutink.com/int/CmsData/Artikelen/Fotos/4/0/400_ELC3036/400_ELC3036_main_or_1.jpg</t>
  </si>
  <si>
    <t>https://www.heutink.com/int/CmsData/Artikelen/Fotos/4/0/400_ELC3037/400_ELC3037_main_or_1.jpg</t>
  </si>
  <si>
    <t>https://www.heutink.com/int/CmsData/Artikelen/Fotos/4/0/400_ELC3038/400_ELC3038_main_or_1.jpg</t>
  </si>
  <si>
    <t>https://www.heutink.com/int/CmsData/Artikelen/Fotos/4/0/400_ELC3041/400_ELC3041_main_or_1.jpg</t>
  </si>
  <si>
    <t>https://www.heutink.com/int/CmsData/Artikelen/Fotos/4/0/400_ELC3042/400_ELC3042_main_or_1.jpg</t>
  </si>
  <si>
    <t>https://www.heutink.com/int/CmsData/Artikelen/Fotos/4/0/400_ELC3053/400_ELC3053_main_or_1.jpg</t>
  </si>
  <si>
    <t>https://www.heutink.com/int/CmsData/Artikelen/Fotos/4/0/400_ELC3055/400_ELC3055_main_or_1.jpg</t>
  </si>
  <si>
    <t>https://www.heutink.com/int/CmsData/Artikelen/Fotos/4/0/400_ELC3056/400_ELC3056_main_or_1.jpg</t>
  </si>
  <si>
    <t>https://www.heutink.com/int/CmsData/Artikelen/Fotos/4/0/400_ELC3057/400_ELC3057_main_or_1.jpg</t>
  </si>
  <si>
    <t>https://www.heutink.com/int/CmsData/Artikelen/Fotos/4/0/400_ELC3058/400_ELC3058_main_or_1.jpg</t>
  </si>
  <si>
    <t>https://www.heutink.com/int/CmsData/Artikelen/Fotos/4/0/400_ELC3059/400_ELC3059_main_or_1.jpg</t>
  </si>
  <si>
    <t>https://www.heutink.com/int/CmsData/Artikelen/Fotos/4/0/400_ELC3061/400_ELC3061_main_or_1.jpg</t>
  </si>
  <si>
    <t>https://www.heutink.com/int/CmsData/Artikelen/Fotos/4/0/400_ELC3062/400_ELC3062_main_or_1.jpg</t>
  </si>
  <si>
    <t>https://www.heutink.com/int/CmsData/Artikelen/Fotos/4/0/400_ELC3063/400_ELC3063_main_or_1.jpg</t>
  </si>
  <si>
    <t>https://www.heutink.com/int/CmsData/Artikelen/Fotos/4/0/400_ELC3064/400_ELC3064_main_or_1.jpg</t>
  </si>
  <si>
    <t>https://www.heutink.com/int/CmsData/Artikelen/Fotos/4/0/400_ELC3119/400_ELC3119_main_or_1.jpg</t>
  </si>
  <si>
    <t>https://www.heutink.com/int/CmsData/Artikelen/Fotos/4/0/400_ELC4018/400_ELC4018_main_or_1.jpg</t>
  </si>
  <si>
    <t>https://www.heutink.com/int/CmsData/Artikelen/Fotos/4/0/400_ELC4019/400_ELC4019_main_or_1.jpg</t>
  </si>
  <si>
    <t>https://www.heutink.com/int/CmsData/Artikelen/Fotos/4/0/400_ELC4041/400_ELC4041_main_or_1.jpg</t>
  </si>
  <si>
    <t>https://www.heutink.com/int/CmsData/Artikelen/Fotos/4/0/400_ELC4042/400_ELC4042_main_or_1.jpg</t>
  </si>
  <si>
    <t>https://www.heutink.com/int/CmsData/Artikelen/Fotos/4/0/400_ELC4043/400_ELC4043_main_or_1.jpg</t>
  </si>
  <si>
    <t>https://www.heutink.com/int/CmsData/Artikelen/Fotos/4/0/400_ELC4049B/400_ELC4049B_main_or_1.jpg</t>
  </si>
  <si>
    <t>https://www.heutink.com/int/CmsData/Artikelen/Fotos/4/0/400_ELC4050/400_ELC4050_main_or_1.jpg</t>
  </si>
  <si>
    <t>https://www.heutink.com/int/CmsData/Artikelen/Fotos/4/0/400_ELC4051/400_ELC4051_main_or_1.jpg</t>
  </si>
  <si>
    <t>https://www.heutink.com/int/CmsData/Artikelen/Fotos/4/0/400_ELC4052A/400_ELC4052A_main_or_1.jpg</t>
  </si>
  <si>
    <t>https://www.heutink.com/int/CmsData/Artikelen/Fotos/4/0/400_ELC4052B/400_ELC4052B_main_or_1.jpg</t>
  </si>
  <si>
    <t>https://www.heutink.com/int/CmsData/Artikelen/Fotos/4/0/400_ELC4053/400_ELC4053_main_or_1.jpg</t>
  </si>
  <si>
    <t>https://www.heutink.com/int/CmsData/Artikelen/Fotos/4/0/400_ELC4055/400_ELC4055_main_or_1.jpg</t>
  </si>
  <si>
    <t>https://www.heutink.com/int/CmsData/Artikelen/Fotos/4/0/400_ELC4056/400_ELC4056_main_or_1.jpg</t>
  </si>
  <si>
    <t>https://www.heutink.com/int/CmsData/Artikelen/Fotos/4/0/400_ELC4057/400_ELC4057_main_or_1.jpg</t>
  </si>
  <si>
    <t>https://www.heutink.com/int/CmsData/Artikelen/Fotos/4/0/400_ELC4058/400_ELC4058_main_or_1.jpg</t>
  </si>
  <si>
    <t>https://www.heutink.com/int/CmsData/Artikelen/Fotos/4/0/400_ELC4059/400_ELC4059_main_or_1.jpg</t>
  </si>
  <si>
    <t>https://www.heutink.com/int/CmsData/Artikelen/Fotos/4/0/400_ELC4061/400_ELC4061_main_or_1.jpg</t>
  </si>
  <si>
    <t>https://www.heutink.com/int/CmsData/Artikelen/Fotos/4/0/400_ELC4062/400_ELC4062_main_or_1.jpg</t>
  </si>
  <si>
    <t>https://www.heutink.com/int/CmsData/Artikelen/Fotos/4/0/400_ELC4063/400_ELC4063_main_or_1.jpg</t>
  </si>
  <si>
    <t>https://www.heutink.com/int/CmsData/Artikelen/Fotos/4/0/400_ELC4065/400_ELC4065_main_or_1.jpg</t>
  </si>
  <si>
    <t>https://www.heutink.com/int/CmsData/Artikelen/Fotos/4/0/400_ELC4066/400_ELC4066_main_or_1.jpg</t>
  </si>
  <si>
    <t>https://www.heutink.com/int/CmsData/Artikelen/Fotos/4/0/400_ELC4068/400_ELC4068_main_or_1.jpg</t>
  </si>
  <si>
    <t>https://www.heutink.com/int/CmsData/Artikelen/Fotos/4/0/400_ELC4069/400_ELC4069_main_or_1.jpg</t>
  </si>
  <si>
    <t>https://www.heutink.com/int/CmsData/Artikelen/Fotos/4/0/400_ELC4072/400_ELC4072_main_or_1.jpg</t>
  </si>
  <si>
    <t>https://www.heutink.com/int/CmsData/Artikelen/Fotos/4/0/400_ELC4073/400_ELC4073_main_or_1.jpg</t>
  </si>
  <si>
    <t>https://www.heutink.com/int/CmsData/Artikelen/Fotos/4/0/400_ELC4074/400_ELC4074_main_or_1.jpg</t>
  </si>
  <si>
    <t>https://www.heutink.com/int/CmsData/Artikelen/Fotos/4/0/400_ELC4075/400_ELC4075_main_or_1.jpg</t>
  </si>
  <si>
    <t>https://www.heutink.com/int/CmsData/Artikelen/Fotos/4/0/400_ELC4077/400_ELC4077_main_or_1.jpg</t>
  </si>
  <si>
    <t>https://www.heutink.com/int/CmsData/Artikelen/Fotos/4/0/400_ELC4081/400_ELC4081_main_or_1.jpg</t>
  </si>
  <si>
    <t>https://www.heutink.com/int/CmsData/Artikelen/Fotos/4/0/400_ELC4083/400_ELC4083_main_or_1.jpg</t>
  </si>
  <si>
    <t>https://www.heutink.com/int/CmsData/Artikelen/Fotos/4/0/400_ELC5004/400_ELC5004_main_or_1.jpg</t>
  </si>
  <si>
    <t>https://www.heutink.com/int/CmsData/Artikelen/Fotos/4/0/400_ELC5013/400_ELC5013_main_or_1.jpg</t>
  </si>
  <si>
    <t>https://www.heutink.com/int/CmsData/Artikelen/Fotos/4/0/400_ELC5014/400_ELC5014_main_or_1.jpg</t>
  </si>
  <si>
    <t>https://www.heutink.com/int/CmsData/Artikelen/Fotos/4/0/400_ELC5016/400_ELC5016_main_or_1.jpg</t>
  </si>
  <si>
    <t>https://www.heutink.com/int/CmsData/Artikelen/Fotos/4/0/400_ELC5017/400_ELC5017_main_or_1.jpg</t>
  </si>
  <si>
    <t>https://www.heutink.com/int/CmsData/Artikelen/Fotos/4/0/400_ELC5018/400_ELC5018_main_or_1.jpg</t>
  </si>
  <si>
    <t>https://www.heutink.com/int/CmsData/Artikelen/Fotos/4/0/400_ELC5023/400_ELC5023_main_or_1.jpg</t>
  </si>
  <si>
    <t>https://www.heutink.com/int/CmsData/Artikelen/Fotos/4/0/400_ELC5030/400_ELC5030_main_or_1.jpg</t>
  </si>
  <si>
    <t>https://www.heutink.com/int/CmsData/Artikelen/Fotos/4/0/400_ELC5070/400_ELC5070_main_or_1.jpg</t>
  </si>
  <si>
    <t>https://www.heutink.com/int/CmsData/Artikelen/Fotos/4/0/400_ELC5074/400_ELC5074_main_or_1.jpg</t>
  </si>
  <si>
    <t>https://www.heutink.com/int/CmsData/Artikelen/Fotos/4/0/400_ELC5078A/400_ELC5078A_main_or_1.jpg</t>
  </si>
  <si>
    <t>https://www.heutink.com/int/CmsData/Artikelen/Fotos/4/0/400_ELC5078B/400_ELC5078B_main_or_1.jpg</t>
  </si>
  <si>
    <t>https://www.heutink.com/int/CmsData/Artikelen/Fotos/4/0/400_ELC5082/400_ELC5082_main_or_1.jpg</t>
  </si>
  <si>
    <t>https://www.heutink.com/int/CmsData/Artikelen/Fotos/4/0/400_ELC5084/400_ELC5084_main_or_1.jpg</t>
  </si>
  <si>
    <t>https://www.heutink.com/int/CmsData/Artikelen/Fotos/4/0/400_ELC5085/400_ELC5085_main_or_1.jpg</t>
  </si>
  <si>
    <t>https://www.heutink.com/int/CmsData/Artikelen/Fotos/4/0/400_ELC5086/400_ELC5086_main_or_1.jpg</t>
  </si>
  <si>
    <t>https://www.heutink.com/int/CmsData/Artikelen/Fotos/4/0/400_ELC6003/400_ELC6003_main_or_1.jpg</t>
  </si>
  <si>
    <t>https://www.heutink.com/int/CmsData/Artikelen/Fotos/4/0/400_ELC6004/400_ELC6004_main_or_1.jpg</t>
  </si>
  <si>
    <t>https://www.heutink.com/int/CmsData/Artikelen/Fotos/4/0/400_ELC6010/400_ELC6010_main_or_1.jpg</t>
  </si>
  <si>
    <t>https://www.heutink.com/int/CmsData/Artikelen/Fotos/4/0/400_ELC6011001/400_ELC6011001_main_or_1.jpg</t>
  </si>
  <si>
    <t>https://www.heutink.com/int/CmsData/Artikelen/Fotos/4/0/400_ELC6020/400_ELC6020_main_or_1.jpg</t>
  </si>
  <si>
    <t>https://www.heutink.com/int/CmsData/Artikelen/Fotos/4/0/400_ELC6020L/400_ELC6020L_main_or_1.jpg</t>
  </si>
  <si>
    <t>https://www.heutink.com/int/CmsData/Artikelen/Fotos/4/0/400_ELC6024/400_ELC6024_main_or_1.jpg</t>
  </si>
  <si>
    <t>https://www.heutink.com/int/CmsData/Artikelen/Fotos/4/0/400_ELC6050/400_ELC6050_main_or_1.jpg</t>
  </si>
  <si>
    <t>https://www.heutink.com/int/CmsData/Artikelen/Fotos/4/0/400_ELC6051/400_ELC6051_main_or_1.jpg</t>
  </si>
  <si>
    <t>https://www.heutink.com/int/CmsData/Artikelen/Fotos/4/0/400_ELC6059/400_ELC6059_main_or_1.jpg</t>
  </si>
  <si>
    <t>https://www.heutink.com/int/CmsData/Artikelen/Fotos/4/0/400_ELC6062/400_ELC6062_main_or_1.jpg</t>
  </si>
  <si>
    <t>https://www.heutink.com/int/CmsData/Artikelen/Fotos/4/0/400_ELC6063/400_ELC6063_main_or_1.jpg</t>
  </si>
  <si>
    <t>https://www.heutink.com/int/CmsData/Artikelen/Fotos/4/0/400_ELC6064/400_ELC6064_main_or_1.jpg</t>
  </si>
  <si>
    <t>https://www.heutink.com/int/CmsData/Artikelen/Fotos/4/0/400_ELC6065/400_ELC6065_main_or_1.jpg</t>
  </si>
  <si>
    <t>https://www.heutink.com/int/CmsData/Artikelen/Fotos/4/0/400_ELC6082/400_ELC6082_main_or_1.jpg</t>
  </si>
  <si>
    <t>https://www.heutink.com/int/CmsData/Artikelen/Fotos/4/0/400_ELCBK11402BBP/400_ELCBK11402BBP_main_or_1.jpg</t>
  </si>
  <si>
    <t>https://www.heutink.com/int/CmsData/Artikelen/Fotos/4/0/400_ELCBK11403BBP/400_ELCBK11403BBP_main_or_1.jpg</t>
  </si>
  <si>
    <t>https://www.heutink.com/int/CmsData/Artikelen/Fotos/4/0/400_ELCC334S/400_ELCC334S_main_or_1.jpg</t>
  </si>
  <si>
    <t>https://www.heutink.com/int/CmsData/Artikelen/Fotos/4/0/400_ELCC8160/400_ELCC8160_main_or_1.jpg</t>
  </si>
  <si>
    <t>https://www.heutink.com/int/CmsData/Artikelen/Fotos/4/0/400_ELCH95S/400_ELCH95S_main_or_1.jpg</t>
  </si>
  <si>
    <t>https://www.heutink.com/int/CmsData/Artikelen/Fotos/4/0/400_ELCPK5001/400_ELCPK5001_main_or_1.jpg</t>
  </si>
  <si>
    <t>https://www.heutink.com/int/CmsData/Artikelen/Fotos/4/0/400_ELCPK5002/400_ELCPK5002_main_or_1.jpg</t>
  </si>
  <si>
    <t>https://www.heutink.com/int/CmsData/Artikelen/Fotos/4/0/400_ELCPK5003/400_ELCPK5003_main_or_1.jpg</t>
  </si>
  <si>
    <t>https://www.heutink.com/int/CmsData/Artikelen/Fotos/4/0/400_ELCPK5004/400_ELCPK5004_main_or_1.jpg</t>
  </si>
  <si>
    <t>https://www.heutink.com/int/CmsData/Artikelen/Fotos/4/0/400_ELCPK5005/400_ELCPK5005_main_or_1.jpg</t>
  </si>
  <si>
    <t>https://www.heutink.com/int/CmsData/Artikelen/Fotos/4/0/400_TL020/400_TL020_main_or_1.jpg</t>
  </si>
  <si>
    <t>https://www.heutink.com/int/CmsData/Artikelen/Fotos/4/0/400_TL021/400_TL021_main_or_1.jpg</t>
  </si>
  <si>
    <t>https://www.heutink.com/int/CmsData/Artikelen/Fotos/4/0/400_TL022/400_TL022_main_or_1.jpg</t>
  </si>
  <si>
    <t>https://www.heutink.com/int/CmsData/Artikelen/Fotos/4/0/400_TL022W/400_TL022W_main_or_1.jpg</t>
  </si>
  <si>
    <t>https://www.heutink.com/int/CmsData/Artikelen/Fotos/4/0/400_TL023/400_TL023_main_or_1.jpg</t>
  </si>
  <si>
    <t>https://www.heutink.com/int/CmsData/Artikelen/Fotos/4/0/400_TL024/400_TL024_main_or_1.jpg</t>
  </si>
  <si>
    <t>https://www.heutink.com/int/CmsData/Artikelen/Fotos/4/0/400_TL024W/400_TL024W_main_or_1.jpg</t>
  </si>
  <si>
    <t>https://www.heutink.com/int/CmsData/Artikelen/Fotos/4/0/400_TL025/400_TL025_main_or_1.jpg</t>
  </si>
  <si>
    <t>https://www.heutink.com/int/CmsData/Artikelen/Fotos/4/0/400_TL025W/400_TL025W_main_or_1.jpg</t>
  </si>
  <si>
    <t>https://www.heutink.com/int/CmsData/Artikelen/Fotos/4/0/400_TL026/400_TL026_main_or_1.jpg</t>
  </si>
  <si>
    <t>https://www.heutink.com/int/CmsData/Artikelen/Fotos/4/0/400_TL026W/400_TL026W_main_or_1.jpg</t>
  </si>
  <si>
    <t>https://www.heutink.com/int/CmsData/Artikelen/Fotos/4/0/400_TL027/400_TL027_main_or_1.jpg</t>
  </si>
  <si>
    <t>https://www.heutink.com/int/CmsData/Artikelen/Fotos/4/0/400_TL028/400_TL028_main_or_1.jpg</t>
  </si>
  <si>
    <t>https://www.heutink.com/int/CmsData/Artikelen/Fotos/4/0/400_TL029/400_TL029_main_or_1.jpg</t>
  </si>
  <si>
    <t>https://www.heutink.com/int/CmsData/Artikelen/Fotos/4/0/400_TL029W/400_TL029W_main_or_1.jpg</t>
  </si>
  <si>
    <t>https://www.heutink.com/int/CmsData/Artikelen/Fotos/4/0/400_TL030/400_TL030_main_or_1.jpg</t>
  </si>
  <si>
    <t>https://www.heutink.com/int/CmsData/Artikelen/Fotos/4/0/400_TL031/400_TL031_main_or_1.jpg</t>
  </si>
  <si>
    <t>https://www.heutink.com/int/CmsData/Artikelen/Fotos/4/0/400_TL032/400_TL032_main_or_1.jpg</t>
  </si>
  <si>
    <t>https://www.heutink.com/int/CmsData/Artikelen/Fotos/4/0/400_TL036/400_TL036_main_or_1.jpg</t>
  </si>
  <si>
    <t>Rezervni deli</t>
  </si>
  <si>
    <t>Knjige in multimedijski material</t>
  </si>
  <si>
    <t>Pohištvo</t>
  </si>
  <si>
    <t>900000362</t>
  </si>
  <si>
    <t>900000363</t>
  </si>
  <si>
    <t>900000364</t>
  </si>
  <si>
    <t>900000365</t>
  </si>
  <si>
    <t>900000366</t>
  </si>
  <si>
    <t>900000367</t>
  </si>
  <si>
    <t>900000368</t>
  </si>
  <si>
    <t>900000369</t>
  </si>
  <si>
    <t>900000376</t>
  </si>
  <si>
    <t>900000377</t>
  </si>
  <si>
    <t>900000378</t>
  </si>
  <si>
    <t>900000379</t>
  </si>
  <si>
    <t>900000380</t>
  </si>
  <si>
    <t>900000381</t>
  </si>
  <si>
    <t>900000382</t>
  </si>
  <si>
    <t>900000383</t>
  </si>
  <si>
    <t>900000384</t>
  </si>
  <si>
    <t>900000385</t>
  </si>
  <si>
    <t>900000386</t>
  </si>
  <si>
    <t>900000387</t>
  </si>
  <si>
    <t>900000388</t>
  </si>
  <si>
    <t>900000389</t>
  </si>
  <si>
    <t>900000390</t>
  </si>
  <si>
    <t>900000391</t>
  </si>
  <si>
    <t>900000392</t>
  </si>
  <si>
    <t>900000393</t>
  </si>
  <si>
    <t>900000394</t>
  </si>
  <si>
    <t>900000395</t>
  </si>
  <si>
    <t>900000396</t>
  </si>
  <si>
    <t>900000397</t>
  </si>
  <si>
    <t>900000398</t>
  </si>
  <si>
    <t>900000399</t>
  </si>
  <si>
    <t>900000400</t>
  </si>
  <si>
    <t>900000401</t>
  </si>
  <si>
    <t>900000402</t>
  </si>
  <si>
    <t>900000403</t>
  </si>
  <si>
    <t>900000404</t>
  </si>
  <si>
    <t>900000405</t>
  </si>
  <si>
    <t>900000406</t>
  </si>
  <si>
    <t>900000407</t>
  </si>
  <si>
    <t>900000408</t>
  </si>
  <si>
    <t>900000409</t>
  </si>
  <si>
    <t>900000410</t>
  </si>
  <si>
    <t>900000411</t>
  </si>
  <si>
    <t>900000412</t>
  </si>
  <si>
    <t>900000413</t>
  </si>
  <si>
    <t>900000414</t>
  </si>
  <si>
    <t>900000415</t>
  </si>
  <si>
    <t>900000416</t>
  </si>
  <si>
    <t>900000417</t>
  </si>
  <si>
    <t>900000418</t>
  </si>
  <si>
    <t>900000419</t>
  </si>
  <si>
    <t>900000463</t>
  </si>
  <si>
    <t>900000464</t>
  </si>
  <si>
    <t>900000466</t>
  </si>
  <si>
    <t>900000468</t>
  </si>
  <si>
    <t>900000469</t>
  </si>
  <si>
    <t>900000470</t>
  </si>
  <si>
    <t>900000472</t>
  </si>
  <si>
    <t>900000474</t>
  </si>
  <si>
    <t>900000475</t>
  </si>
  <si>
    <t>900000476</t>
  </si>
  <si>
    <t>900000477</t>
  </si>
  <si>
    <t>900000478</t>
  </si>
  <si>
    <t>900000482</t>
  </si>
  <si>
    <t>900000483</t>
  </si>
  <si>
    <t>900000484</t>
  </si>
  <si>
    <t>900000485</t>
  </si>
  <si>
    <t>900000486</t>
  </si>
  <si>
    <t>900000487</t>
  </si>
  <si>
    <t>900000488</t>
  </si>
  <si>
    <t>900000489</t>
  </si>
  <si>
    <t>900000490</t>
  </si>
  <si>
    <t>900000491</t>
  </si>
  <si>
    <t>900000492</t>
  </si>
  <si>
    <t>900000493</t>
  </si>
  <si>
    <t>900000494</t>
  </si>
  <si>
    <t>900000495</t>
  </si>
  <si>
    <t>900000496</t>
  </si>
  <si>
    <t>900000497</t>
  </si>
  <si>
    <t>900000498</t>
  </si>
  <si>
    <t>900000499</t>
  </si>
  <si>
    <t>900000500</t>
  </si>
  <si>
    <t>900000501</t>
  </si>
  <si>
    <t>900000502</t>
  </si>
  <si>
    <t>900000503</t>
  </si>
  <si>
    <t>900000504</t>
  </si>
  <si>
    <t>900000505</t>
  </si>
  <si>
    <t>900000506</t>
  </si>
  <si>
    <t>900000507</t>
  </si>
  <si>
    <t>900000508</t>
  </si>
  <si>
    <t>900000509</t>
  </si>
  <si>
    <t>900000510</t>
  </si>
  <si>
    <t>900000511</t>
  </si>
  <si>
    <t>900000516</t>
  </si>
  <si>
    <t>900000520</t>
  </si>
  <si>
    <t>900000521</t>
  </si>
  <si>
    <t>900000522</t>
  </si>
  <si>
    <t>900000523</t>
  </si>
  <si>
    <t>900000524</t>
  </si>
  <si>
    <t>900000525</t>
  </si>
  <si>
    <t>900000527</t>
  </si>
  <si>
    <t>900000528</t>
  </si>
  <si>
    <t>900000529</t>
  </si>
  <si>
    <t>900000530</t>
  </si>
  <si>
    <t>900000531</t>
  </si>
  <si>
    <t>900000532</t>
  </si>
  <si>
    <t>900000533</t>
  </si>
  <si>
    <t>900000534</t>
  </si>
  <si>
    <t>900000535</t>
  </si>
  <si>
    <t>900000536</t>
  </si>
  <si>
    <t>900000537</t>
  </si>
  <si>
    <t>900000538</t>
  </si>
  <si>
    <t>900000539</t>
  </si>
  <si>
    <t>900000540</t>
  </si>
  <si>
    <t>900000541</t>
  </si>
  <si>
    <t>900000543</t>
  </si>
  <si>
    <t>E522573</t>
  </si>
  <si>
    <t>900000526</t>
  </si>
  <si>
    <t>900000559</t>
  </si>
  <si>
    <t>900000561</t>
  </si>
  <si>
    <t>900000562</t>
  </si>
  <si>
    <t>900000573</t>
  </si>
  <si>
    <t>900000574</t>
  </si>
  <si>
    <t>900000575</t>
  </si>
  <si>
    <t>900000578</t>
  </si>
  <si>
    <t>900000579</t>
  </si>
  <si>
    <t>900000580</t>
  </si>
  <si>
    <t>900000581</t>
  </si>
  <si>
    <t>900000582</t>
  </si>
  <si>
    <t>900000583</t>
  </si>
  <si>
    <t>900000584</t>
  </si>
  <si>
    <t>900000585</t>
  </si>
  <si>
    <t>900000586</t>
  </si>
  <si>
    <t>900000587</t>
  </si>
  <si>
    <t>900000588</t>
  </si>
  <si>
    <t>900000589</t>
  </si>
  <si>
    <t>900000590</t>
  </si>
  <si>
    <t>900000591</t>
  </si>
  <si>
    <t>900000592</t>
  </si>
  <si>
    <t>900000593</t>
  </si>
  <si>
    <t>900000594</t>
  </si>
  <si>
    <t>900000595</t>
  </si>
  <si>
    <t>900000596</t>
  </si>
  <si>
    <t>900000600</t>
  </si>
  <si>
    <t>900000601</t>
  </si>
  <si>
    <t>900000602</t>
  </si>
  <si>
    <t>900000608</t>
  </si>
  <si>
    <t>900000609</t>
  </si>
  <si>
    <t>900000625</t>
  </si>
  <si>
    <t>900000626</t>
  </si>
  <si>
    <t>900000627</t>
  </si>
  <si>
    <t>900000628</t>
  </si>
  <si>
    <t>900000629</t>
  </si>
  <si>
    <t>900000630</t>
  </si>
  <si>
    <t>236300</t>
  </si>
  <si>
    <t>236600</t>
  </si>
  <si>
    <t>900000295</t>
  </si>
  <si>
    <t>900000306</t>
  </si>
  <si>
    <t>900000311</t>
  </si>
  <si>
    <t>900000458</t>
  </si>
  <si>
    <t>900000459</t>
  </si>
  <si>
    <t>900000460</t>
  </si>
  <si>
    <t>900000461</t>
  </si>
  <si>
    <t>900000462</t>
  </si>
  <si>
    <t>900000465</t>
  </si>
  <si>
    <t>900000542</t>
  </si>
  <si>
    <t>900000544</t>
  </si>
  <si>
    <t>900000545</t>
  </si>
  <si>
    <t>900000546</t>
  </si>
  <si>
    <t>900000547</t>
  </si>
  <si>
    <t>Thinking squares - Detective worlds</t>
  </si>
  <si>
    <t>Clock analogue-digital writable, pupils</t>
  </si>
  <si>
    <t>Dress-up -  chef</t>
  </si>
  <si>
    <t>Dress-up - waiter</t>
  </si>
  <si>
    <t>Dress-up - doctor</t>
  </si>
  <si>
    <t>Dress-up - nurse</t>
  </si>
  <si>
    <t>Dress-up - firefighter</t>
  </si>
  <si>
    <t>Dress-up - police</t>
  </si>
  <si>
    <t>Dress-up - race driver</t>
  </si>
  <si>
    <t>Dress-up - mechanic</t>
  </si>
  <si>
    <t>miks - Stool 26 | stonegrey</t>
  </si>
  <si>
    <t>miks - Stool 26 | cornyellow</t>
  </si>
  <si>
    <t>miks - Stool 26 | indianred</t>
  </si>
  <si>
    <t>miks - Stool 26 | antique pink</t>
  </si>
  <si>
    <t>miks - Stool 26 | fjordgreen</t>
  </si>
  <si>
    <t>miks - Stool 31 | stonegrey</t>
  </si>
  <si>
    <t>miks - Stool 31 | cornyellow</t>
  </si>
  <si>
    <t>miks - Stool 31 | indianred</t>
  </si>
  <si>
    <t>miks - Stool 31 | antique pink</t>
  </si>
  <si>
    <t>miks - Stool 31 | fjordgreen</t>
  </si>
  <si>
    <t>miks - Cabinet small 57 |  drawers</t>
  </si>
  <si>
    <t>miks - Cabinet standard 57 | drawers and shelves</t>
  </si>
  <si>
    <t>miks - Cabinet standard 57 | drawers</t>
  </si>
  <si>
    <t>miks - Cabinet standard 100 | drawers and shelves</t>
  </si>
  <si>
    <t>miks - Cabinet standard 100 | doors and shelves</t>
  </si>
  <si>
    <t>miks  - Cabinet standard 157 |  doors and shelves</t>
  </si>
  <si>
    <t>miks - Chair 26 | stonegrey</t>
  </si>
  <si>
    <t>miks - Chair 26 | cornyellow</t>
  </si>
  <si>
    <t>miks - Chair 26 | indianred</t>
  </si>
  <si>
    <t>miks - Chair 26 | antique pink</t>
  </si>
  <si>
    <t>miks - Chair 26 | fjordgreen</t>
  </si>
  <si>
    <t>miks - Chair 31 | stonegrey</t>
  </si>
  <si>
    <t>miks - Chair 31 | cornyellow</t>
  </si>
  <si>
    <t>miks - Chair 31 | indianred</t>
  </si>
  <si>
    <t>miks - Chair 31 | antique pink</t>
  </si>
  <si>
    <t>miks - Chair 31 | fjordgreen</t>
  </si>
  <si>
    <t>miks - Table square 46 | stonegrey</t>
  </si>
  <si>
    <t>miks - Table square 46 | indianred</t>
  </si>
  <si>
    <t>miks - Table square 46 | fjordgreen</t>
  </si>
  <si>
    <t>miks - Table square 53 | stonegrey</t>
  </si>
  <si>
    <t>miks - Table square 53 | indianred</t>
  </si>
  <si>
    <t>miks - Table square 53 | fjordgreen</t>
  </si>
  <si>
    <t>miks - Table round 46 | stonegrey</t>
  </si>
  <si>
    <t>miks - Table round 46 | indianred</t>
  </si>
  <si>
    <t>miks - Table round 46 | fjordgreen</t>
  </si>
  <si>
    <t>miks - Table round 53 | stonegrey</t>
  </si>
  <si>
    <t>miks - Table round 53 | indianred</t>
  </si>
  <si>
    <t>miks - Table round 53 | fjordgreen</t>
  </si>
  <si>
    <t>miks - Table rectangular 46 | stonegrey</t>
  </si>
  <si>
    <t>miks - Table rectangular 46 | indianred</t>
  </si>
  <si>
    <t>miks - Table rectangular 46 | fjordgreen</t>
  </si>
  <si>
    <t>miks - Table rectangular 53 | stonegrey</t>
  </si>
  <si>
    <t>miks - Table rectangular 53 | indianred</t>
  </si>
  <si>
    <t>miks - Table rectangular 53 | fjordgreen</t>
  </si>
  <si>
    <t>Blocks - set of 2</t>
  </si>
  <si>
    <t>Nomido - smart maths</t>
  </si>
  <si>
    <t>Ice cream set - wooden</t>
  </si>
  <si>
    <t>Birthday cake - wooden</t>
  </si>
  <si>
    <t>Lockpicker - large house</t>
  </si>
  <si>
    <t>Logi blocks</t>
  </si>
  <si>
    <t>Peek-a-boo lock box</t>
  </si>
  <si>
    <t>Fröbel gifts</t>
  </si>
  <si>
    <t>Storage box large, with wheels</t>
  </si>
  <si>
    <t>Storage box small, with wheels</t>
  </si>
  <si>
    <t>Storage box large</t>
  </si>
  <si>
    <t>Storage box small</t>
  </si>
  <si>
    <t>Lid for the storage boxes</t>
  </si>
  <si>
    <t>Cell phones</t>
  </si>
  <si>
    <t>Camera</t>
  </si>
  <si>
    <t>Cash register</t>
  </si>
  <si>
    <t>Colour code</t>
  </si>
  <si>
    <t>miks - Stool 26 | birch</t>
  </si>
  <si>
    <t>miks - Stool 31 | birch</t>
  </si>
  <si>
    <t>miks - Chair 26 | birch</t>
  </si>
  <si>
    <t>miks - Chair 31 | birch</t>
  </si>
  <si>
    <t>miks - Table square 46 | birch</t>
  </si>
  <si>
    <t>miks - Table square 46 | antique pink</t>
  </si>
  <si>
    <t>miks - Table square 46 | cornyellow</t>
  </si>
  <si>
    <t>miks - Table square 53 | birch</t>
  </si>
  <si>
    <t>miks - Table square 53 | antique pink</t>
  </si>
  <si>
    <t>miks - Table square 53 | cornyellow</t>
  </si>
  <si>
    <t>miks - Table round 46 | birch</t>
  </si>
  <si>
    <t>miks - Table round 46 | antique pink</t>
  </si>
  <si>
    <t>miks - Table round 46 | cornyellow</t>
  </si>
  <si>
    <t>miks - Table round 53 | birch</t>
  </si>
  <si>
    <t>miks - Table round 53 | antique pink</t>
  </si>
  <si>
    <t>miks - Table round 53 | cornyellow</t>
  </si>
  <si>
    <t>miks - Table rectangular 46 | birch</t>
  </si>
  <si>
    <t>miks - Table rectangular 46 | antique pink</t>
  </si>
  <si>
    <t>miks - Table rectangular 46 | cornyellow</t>
  </si>
  <si>
    <t>miks - Table rectangular 53 | birch</t>
  </si>
  <si>
    <t>miks - Table rectangular 53 | antique pink</t>
  </si>
  <si>
    <t>miks - Table rectangular 53 | cornyellow</t>
  </si>
  <si>
    <t>Drying rack</t>
  </si>
  <si>
    <t>Euro Stamp set with stamp pad</t>
  </si>
  <si>
    <t>Daily routine puzzles - washing hands</t>
  </si>
  <si>
    <t>Daily routine puzzles - taking a bath</t>
  </si>
  <si>
    <t>Daily routine puzzles - getting dressed</t>
  </si>
  <si>
    <t>Daily routine puzzles - preparing for bedtime</t>
  </si>
  <si>
    <t>Lockpicker - tiny house</t>
  </si>
  <si>
    <t>Daily routine puzzles - set of 4</t>
  </si>
  <si>
    <t>Square platform</t>
  </si>
  <si>
    <t>Inclined platform - ladder</t>
  </si>
  <si>
    <t>Inclined platform - slider</t>
  </si>
  <si>
    <t>Bridge</t>
  </si>
  <si>
    <t>Activity bench</t>
  </si>
  <si>
    <t>Triangle - 5 bars</t>
  </si>
  <si>
    <t>Triangle - 7 bars</t>
  </si>
  <si>
    <t>Ladder - small</t>
  </si>
  <si>
    <t>Ladder - large</t>
  </si>
  <si>
    <t>Arch</t>
  </si>
  <si>
    <t>Cube with bars</t>
  </si>
  <si>
    <t>Cube with bars and holes</t>
  </si>
  <si>
    <t>Cube with closed sides and holes</t>
  </si>
  <si>
    <t>Cube with bars and turning corner</t>
  </si>
  <si>
    <t>Cube double sized with bars and topside hole</t>
  </si>
  <si>
    <t>Inclined platform - red crawler</t>
  </si>
  <si>
    <t>Nederlandstalig</t>
  </si>
  <si>
    <t>Children's activities puzzle - playground</t>
  </si>
  <si>
    <t>Kralo – Set round transparent</t>
  </si>
  <si>
    <t>Seasons puzzles - Summer (16 pieces)</t>
  </si>
  <si>
    <t>Shadow game</t>
  </si>
  <si>
    <t>What does not belong to it</t>
  </si>
  <si>
    <t>Tactile box wood</t>
  </si>
  <si>
    <t>Counting street</t>
  </si>
  <si>
    <t>Find and count up to 10 - additional stand</t>
  </si>
  <si>
    <t>Set of 100 red beads (100)</t>
  </si>
  <si>
    <t>Combino animals</t>
  </si>
  <si>
    <t>Clock analogue-digital pupils</t>
  </si>
  <si>
    <t>Forms row</t>
  </si>
  <si>
    <t>Inlay board - vehicles</t>
  </si>
  <si>
    <t>Inlay board - geometric shapes</t>
  </si>
  <si>
    <t>Peutra</t>
  </si>
  <si>
    <t>Peutra:  additional beads card stand</t>
  </si>
  <si>
    <t>Magnetic pen</t>
  </si>
  <si>
    <t>Figurovorm</t>
  </si>
  <si>
    <t>Motor skills board - quantities</t>
  </si>
  <si>
    <t>Traffic light</t>
  </si>
  <si>
    <t>Motor skills board - flowers</t>
  </si>
  <si>
    <t>Inlay board fingers and toes</t>
  </si>
  <si>
    <t>Large wooden building blocks - activity cards (30)</t>
  </si>
  <si>
    <t>Railway train set</t>
  </si>
  <si>
    <t>Counting hands</t>
  </si>
  <si>
    <t>Counting eggs</t>
  </si>
  <si>
    <t>Garage big</t>
  </si>
  <si>
    <t>Doll changing pillow</t>
  </si>
  <si>
    <t>Self-assessment dice pupils (10)</t>
  </si>
  <si>
    <t>Holder for self-assessment dice pupils (10)</t>
  </si>
  <si>
    <t>Self-assessment die teacher</t>
  </si>
  <si>
    <t>Dress doll Ed</t>
  </si>
  <si>
    <t>Clock synchronous yellow pupils</t>
  </si>
  <si>
    <t>Sorting lotto - animals and their fur</t>
  </si>
  <si>
    <t>Sorting lotto - animals and their babies</t>
  </si>
  <si>
    <t>Sorting lotto - animals and their home</t>
  </si>
  <si>
    <t>Dice 25 mm colour assortie</t>
  </si>
  <si>
    <t>Pawns in jar | 4 colors | 400 pieces</t>
  </si>
  <si>
    <t>Furniture - Table</t>
  </si>
  <si>
    <t>Coffee-maker</t>
  </si>
  <si>
    <t>Math bus with trailer - maxi</t>
  </si>
  <si>
    <t>Find the row</t>
  </si>
  <si>
    <t>Listen to this</t>
  </si>
  <si>
    <t>Wooden dominoes set</t>
  </si>
  <si>
    <t>Shape sorting puzzle</t>
  </si>
  <si>
    <t>Letter dice 3 cm</t>
  </si>
  <si>
    <t>Adapter for Traffic light</t>
  </si>
  <si>
    <t>Traffic play mat city 200 x 120 cm</t>
  </si>
  <si>
    <t>Play mat farm 200 x 120 cm</t>
  </si>
  <si>
    <t>Doll chair</t>
  </si>
  <si>
    <t>Diagram Volume</t>
  </si>
  <si>
    <t>Counting diagram 11 - 20</t>
  </si>
  <si>
    <t>Dividing wall</t>
  </si>
  <si>
    <t>Seasons puzzle in 4 layers</t>
  </si>
  <si>
    <t>Find and count up to 20</t>
  </si>
  <si>
    <t>Find and count up to 20 - additional stand</t>
  </si>
  <si>
    <t>Repeat the bead</t>
  </si>
  <si>
    <t>USA puzzles - White house (25 pieces)</t>
  </si>
  <si>
    <t>USA puzzles - Golden gate (36 pieces)</t>
  </si>
  <si>
    <t>USA puzzle - Mount rushmore</t>
  </si>
  <si>
    <t>USA puzzles - Statue of liberty (64 pieces)</t>
  </si>
  <si>
    <t>USA puzzles - set of 4</t>
  </si>
  <si>
    <t>Find and add</t>
  </si>
  <si>
    <t>Search and find - shadow and contour</t>
  </si>
  <si>
    <t>Feel shapes</t>
  </si>
  <si>
    <t>Math bus with trailer - mini</t>
  </si>
  <si>
    <t>Knob puzzle - vegetables</t>
  </si>
  <si>
    <t>Knob puzzle -  farm animals</t>
  </si>
  <si>
    <t>Knob puzzle -  tools</t>
  </si>
  <si>
    <t>Me and my emotions</t>
  </si>
  <si>
    <t>Knob puzzle - fruit</t>
  </si>
  <si>
    <t>Knob puzzle - pets</t>
  </si>
  <si>
    <t>Tweezers (4)</t>
  </si>
  <si>
    <t>Animal Doku</t>
  </si>
  <si>
    <t>Perspectivo</t>
  </si>
  <si>
    <t>Spider sorting puzzle - quantities</t>
  </si>
  <si>
    <t>Spider puzzle - colours</t>
  </si>
  <si>
    <t>Spider sorting puzzle - shapes</t>
  </si>
  <si>
    <t>Spider sorting puzzle - the four seasons</t>
  </si>
  <si>
    <t>Find and count magnetic</t>
  </si>
  <si>
    <t>Above and beneath puzzle - into the woods</t>
  </si>
  <si>
    <t>Above and beneath puzzle - into the jungle</t>
  </si>
  <si>
    <t>Above and beneath puzzle - into the garden</t>
  </si>
  <si>
    <t>Above and beneath puzzle - into the sea</t>
  </si>
  <si>
    <t>Bear sorting game</t>
  </si>
  <si>
    <t>Sliding stories</t>
  </si>
  <si>
    <t>Magnetic design board</t>
  </si>
  <si>
    <t>Counters red-yellow</t>
  </si>
  <si>
    <t>Summer skis</t>
  </si>
  <si>
    <t>Dolls house</t>
  </si>
  <si>
    <t>Dolls house - dining room</t>
  </si>
  <si>
    <t>Dolls house - children's bedroom</t>
  </si>
  <si>
    <t>Dolls house - family</t>
  </si>
  <si>
    <t>Dolls house - living room</t>
  </si>
  <si>
    <t>Dolls house - bath room</t>
  </si>
  <si>
    <t>Dolls house - kitchen</t>
  </si>
  <si>
    <t>Dolls house - car</t>
  </si>
  <si>
    <t>Garage small</t>
  </si>
  <si>
    <t>Dolls house - master bedroom</t>
  </si>
  <si>
    <t>costumes - Helmet fire man</t>
  </si>
  <si>
    <t>Dress up clothes - police (incl. hat)</t>
  </si>
  <si>
    <t>Dress up clothes - indian</t>
  </si>
  <si>
    <t>Dress up clothes - fireman</t>
  </si>
  <si>
    <t>Dress up clothes - doktor</t>
  </si>
  <si>
    <t>Dress up clothes - chef (incl. hat and apron)</t>
  </si>
  <si>
    <t>Dress up clothes - king (incl. crown)</t>
  </si>
  <si>
    <t>Dress up clothes - princess (incl. crown)</t>
  </si>
  <si>
    <t>Dress up clothes - magician (incl. hat)</t>
  </si>
  <si>
    <t>Dress up clothes - pirate</t>
  </si>
  <si>
    <t>Dress up clothes - knight</t>
  </si>
  <si>
    <t>Dress up clothes - train driver</t>
  </si>
  <si>
    <t>Dress up clothes - explorer</t>
  </si>
  <si>
    <t>Dress up clothes - mailman</t>
  </si>
  <si>
    <t>Dress up clothes - captain</t>
  </si>
  <si>
    <t>Dress up clothes - astronaut</t>
  </si>
  <si>
    <t>Funny Veggies - food with a twist</t>
  </si>
  <si>
    <t>Garage</t>
  </si>
  <si>
    <t>Kitchen scale</t>
  </si>
  <si>
    <t>Toy Cookware Set | 4-piece</t>
  </si>
  <si>
    <t>Firefighter helmet</t>
  </si>
  <si>
    <t>Police cap</t>
  </si>
  <si>
    <t>Wall Peg Board Panel</t>
  </si>
  <si>
    <t>Gear Playset</t>
  </si>
  <si>
    <t>Mosaic Playset</t>
  </si>
  <si>
    <t>Marble Run Playset</t>
  </si>
  <si>
    <t>Pegboard Playset</t>
  </si>
  <si>
    <t>Cube bench 72 x 36 cm</t>
  </si>
  <si>
    <t>Cube table 69 x 69 cm</t>
  </si>
  <si>
    <t>Cube Chair - 33 x 33 cm | stonegrey</t>
  </si>
  <si>
    <t>Cube Chair - 33 x 33 cm | cornyellow</t>
  </si>
  <si>
    <t>Cube Chair - 33 x 33 cm | indianred</t>
  </si>
  <si>
    <t>Cube Chair - 33 x 33 cm | antique pink</t>
  </si>
  <si>
    <t>Cube Chair - 33 x 33 cm | fjordgreen</t>
  </si>
  <si>
    <t>Cube Chair - 33 x 33 cm | birch</t>
  </si>
  <si>
    <t>Cube Chair - 36 x 36 cm | stonegrey</t>
  </si>
  <si>
    <t>Cube Chair - 36 x 36 cm | cornyellow</t>
  </si>
  <si>
    <t>Cube Chair - 36 x 36 cm | indianred</t>
  </si>
  <si>
    <t>Cube Chair - 36 x 36 cm | antique pink</t>
  </si>
  <si>
    <t>Cube Chair - 36 x 36 cm | fjordgreen</t>
  </si>
  <si>
    <t>Cube Chair - 36 x 36 cm | birch</t>
  </si>
  <si>
    <t>Breakfast foodset</t>
  </si>
  <si>
    <t>Dinner foodset</t>
  </si>
  <si>
    <t>Salad foodset</t>
  </si>
  <si>
    <t>Pasta foodset</t>
  </si>
  <si>
    <t>Baking set</t>
  </si>
  <si>
    <t>Hexagonal table</t>
  </si>
  <si>
    <t>Cube bench 72 x 36 cm | stonegrey</t>
  </si>
  <si>
    <t>Cube bench 72 x 36 cm | cornyellow</t>
  </si>
  <si>
    <t>Cube bench 72 x 36 cm | indianred</t>
  </si>
  <si>
    <t>Cube bench 72 x 36 cm | antique pink</t>
  </si>
  <si>
    <t>Cube bench 72 x 36 cm | fjordgreen</t>
  </si>
  <si>
    <t>Large wooden building blocks in 3 boxes</t>
  </si>
  <si>
    <t>Wooden building blocks (156)</t>
  </si>
  <si>
    <t>Fröbel gift mosaic</t>
  </si>
  <si>
    <t>Kitchen sink</t>
  </si>
  <si>
    <t>Sjomi - Playfully automating multiplication tables, together</t>
  </si>
  <si>
    <t>Join Clips - Wheels &amp; twist clips expansion set</t>
  </si>
  <si>
    <t>Join Clips - Marble run expansion set</t>
  </si>
  <si>
    <t>Join Clips - Building boards expansion set</t>
  </si>
  <si>
    <t>Join Clips - System basis expansion set 280</t>
  </si>
  <si>
    <t>Join Clips - 200 building planks expansion set</t>
  </si>
  <si>
    <t>Toy Tea Set | 18-piece</t>
  </si>
  <si>
    <t>Stool</t>
  </si>
  <si>
    <t>Inclined platform - brown crawler</t>
  </si>
  <si>
    <t>Inclined platform - blue crawler</t>
  </si>
  <si>
    <t>Slide board</t>
  </si>
  <si>
    <t>Inclined platform - green crawler</t>
  </si>
  <si>
    <t>Dress up clothes - cowboy</t>
  </si>
  <si>
    <t>Dress up clothes - construction worker</t>
  </si>
  <si>
    <t>Dress up clothes - boy set of 4</t>
  </si>
  <si>
    <t>Dress up clothes - girl set of 4</t>
  </si>
  <si>
    <t>Bead bar up to 100 teacher</t>
  </si>
  <si>
    <t>Clock round up to 24 - analogue</t>
  </si>
  <si>
    <t>Electricity set</t>
  </si>
  <si>
    <t>617</t>
  </si>
  <si>
    <t>1087</t>
  </si>
  <si>
    <t>505</t>
  </si>
  <si>
    <t>635</t>
  </si>
  <si>
    <t>515</t>
  </si>
  <si>
    <t>955</t>
  </si>
  <si>
    <t>625</t>
  </si>
  <si>
    <t>1250</t>
  </si>
  <si>
    <t>1005</t>
  </si>
  <si>
    <t>163</t>
  </si>
  <si>
    <t>186</t>
  </si>
  <si>
    <t>207</t>
  </si>
  <si>
    <t>141</t>
  </si>
  <si>
    <t>478</t>
  </si>
  <si>
    <t>367</t>
  </si>
  <si>
    <t>446</t>
  </si>
  <si>
    <t>467</t>
  </si>
  <si>
    <t>71</t>
  </si>
  <si>
    <t>81</t>
  </si>
  <si>
    <t>266</t>
  </si>
  <si>
    <t>872</t>
  </si>
  <si>
    <t>406</t>
  </si>
  <si>
    <t>162</t>
  </si>
  <si>
    <t>407</t>
  </si>
  <si>
    <t>546</t>
  </si>
  <si>
    <t>847</t>
  </si>
  <si>
    <t>238</t>
  </si>
  <si>
    <t>474</t>
  </si>
  <si>
    <t>1165</t>
  </si>
  <si>
    <t>91</t>
  </si>
  <si>
    <t>708</t>
  </si>
  <si>
    <t>583</t>
  </si>
  <si>
    <t>1235</t>
  </si>
  <si>
    <t>1535</t>
  </si>
  <si>
    <t>1197</t>
  </si>
  <si>
    <t>472</t>
  </si>
  <si>
    <t>73</t>
  </si>
  <si>
    <t>845</t>
  </si>
  <si>
    <t>363</t>
  </si>
  <si>
    <t>485</t>
  </si>
  <si>
    <t>785</t>
  </si>
  <si>
    <t>395</t>
  </si>
  <si>
    <t>97</t>
  </si>
  <si>
    <t>1210</t>
  </si>
  <si>
    <t>286</t>
  </si>
  <si>
    <t>895</t>
  </si>
  <si>
    <t>595</t>
  </si>
  <si>
    <t>393</t>
  </si>
  <si>
    <t>1000</t>
  </si>
  <si>
    <t>1520</t>
  </si>
  <si>
    <t>https://www.heutink.com/int/CmsData/Artikelen/Fotos/4/0/400_900000362/400_900000362_main_or_1.jpg</t>
  </si>
  <si>
    <t>https://www.heutink.com/int/CmsData/Artikelen/Fotos/4/0/400_900000363/400_900000363_main_or_1.jpg</t>
  </si>
  <si>
    <t>https://www.heutink.com/int/CmsData/Artikelen/Fotos/4/0/400_900000364/400_900000364_main_or_1.jpg</t>
  </si>
  <si>
    <t>https://www.heutink.com/int/CmsData/Artikelen/Fotos/4/0/400_900000365/400_900000365_main_or_1.jpg</t>
  </si>
  <si>
    <t>https://www.heutink.com/int/CmsData/Artikelen/Fotos/4/0/400_900000366/400_900000366_main_or_1.jpg</t>
  </si>
  <si>
    <t>https://www.heutink.com/int/CmsData/Artikelen/Fotos/4/0/400_900000367/400_900000367_main_or_1.jpg</t>
  </si>
  <si>
    <t>https://www.heutink.com/int/CmsData/Artikelen/Fotos/4/0/400_900000368/400_900000368_main_or_1.jpg</t>
  </si>
  <si>
    <t>https://www.heutink.com/int/CmsData/Artikelen/Fotos/4/0/400_900000369/400_900000369_main_or_1.jpg</t>
  </si>
  <si>
    <t>https://www.heutink.com/int/CmsData/Artikelen/Fotos/4/0/400_900000376/400_900000376_main_or_1.jpg</t>
  </si>
  <si>
    <t>https://www.heutink.com/int/CmsData/Artikelen/Fotos/4/0/400_900000377/400_900000377_main_or_1.jpg</t>
  </si>
  <si>
    <t>https://www.heutink.com/int/CmsData/Artikelen/Fotos/4/0/400_900000378/400_900000378_main_or_1.jpg</t>
  </si>
  <si>
    <t>https://www.heutink.com/int/CmsData/Artikelen/Fotos/4/0/400_900000379/400_900000379_main_or_1.jpg</t>
  </si>
  <si>
    <t>https://www.heutink.com/int/CmsData/Artikelen/Fotos/4/0/400_900000380/400_900000380_main_or_1.jpg</t>
  </si>
  <si>
    <t>https://www.heutink.com/int/CmsData/Artikelen/Fotos/4/0/400_900000381/400_900000381_main_or_1.jpg</t>
  </si>
  <si>
    <t>https://www.heutink.com/int/CmsData/Artikelen/Fotos/4/0/400_900000382/400_900000382_main_or_1.jpg</t>
  </si>
  <si>
    <t>https://www.heutink.com/int/CmsData/Artikelen/Fotos/4/0/400_900000383/400_900000383_main_or_1.jpg</t>
  </si>
  <si>
    <t>https://www.heutink.com/int/CmsData/Artikelen/Fotos/4/0/400_900000384/400_900000384_main_or_1.jpg</t>
  </si>
  <si>
    <t>https://www.heutink.com/int/CmsData/Artikelen/Fotos/4/0/400_900000385/400_900000385_main_or_1.jpg</t>
  </si>
  <si>
    <t>https://www.heutink.com/int/CmsData/Artikelen/Fotos/4/0/400_900000386/400_900000386_main_or_1.jpg</t>
  </si>
  <si>
    <t>https://www.heutink.com/int/CmsData/Artikelen/Fotos/4/0/400_900000387/400_900000387_main_or_1.jpg</t>
  </si>
  <si>
    <t>https://www.heutink.com/int/CmsData/Artikelen/Fotos/4/0/400_900000388/400_900000388_main_or_1.jpg</t>
  </si>
  <si>
    <t>https://www.heutink.com/int/CmsData/Artikelen/Fotos/4/0/400_900000389/400_900000389_main_or_1.jpg</t>
  </si>
  <si>
    <t>https://www.heutink.com/int/CmsData/Artikelen/Fotos/4/0/400_900000390/400_900000390_main_or_1.jpg</t>
  </si>
  <si>
    <t>https://www.heutink.com/int/CmsData/Artikelen/Fotos/4/0/400_900000391/400_900000391_main_or_1.jpg</t>
  </si>
  <si>
    <t>https://www.heutink.com/int/CmsData/Artikelen/Fotos/4/0/400_900000392/400_900000392_main_or_1.jpg</t>
  </si>
  <si>
    <t>https://www.heutink.com/int/CmsData/Artikelen/Fotos/4/0/400_900000393/400_900000393_main_or_1.jpg</t>
  </si>
  <si>
    <t>https://www.heutink.com/int/CmsData/Artikelen/Fotos/4/0/400_900000394/400_900000394_main_or_1.jpg</t>
  </si>
  <si>
    <t>https://www.heutink.com/int/CmsData/Artikelen/Fotos/4/0/400_900000395/400_900000395_main_or_1.jpg</t>
  </si>
  <si>
    <t>https://www.heutink.com/int/CmsData/Artikelen/Fotos/4/0/400_900000396/400_900000396_main_or_1.jpg</t>
  </si>
  <si>
    <t>https://www.heutink.com/int/CmsData/Artikelen/Fotos/4/0/400_900000397/400_900000397_main_or_1.jpg</t>
  </si>
  <si>
    <t>https://www.heutink.com/int/CmsData/Artikelen/Fotos/4/0/400_900000398/400_900000398_main_or_1.jpg</t>
  </si>
  <si>
    <t>https://www.heutink.com/int/CmsData/Artikelen/Fotos/4/0/400_900000399/400_900000399_main_or_1.jpg</t>
  </si>
  <si>
    <t>https://www.heutink.com/int/CmsData/Artikelen/Fotos/4/0/400_900000400/400_900000400_main_or_1.jpg</t>
  </si>
  <si>
    <t>https://www.heutink.com/int/CmsData/Artikelen/Fotos/4/0/400_900000401/400_900000401_main_or_1.jpg</t>
  </si>
  <si>
    <t>https://www.heutink.com/int/CmsData/Artikelen/Fotos/4/0/400_900000402/400_900000402_main_or_1.jpg</t>
  </si>
  <si>
    <t>https://www.heutink.com/int/CmsData/Artikelen/Fotos/4/0/400_900000403/400_900000403_main_or_1.jpg</t>
  </si>
  <si>
    <t>https://www.heutink.com/int/CmsData/Artikelen/Fotos/4/0/400_900000404/400_900000404_main_or_1.jpg</t>
  </si>
  <si>
    <t>https://www.heutink.com/int/CmsData/Artikelen/Fotos/4/0/400_900000405/400_900000405_main_or_1.jpg</t>
  </si>
  <si>
    <t>https://www.heutink.com/int/CmsData/Artikelen/Fotos/4/0/400_900000406/400_900000406_main_or_1.jpg</t>
  </si>
  <si>
    <t>https://www.heutink.com/int/CmsData/Artikelen/Fotos/4/0/400_900000407/400_900000407_main_or_1.jpg</t>
  </si>
  <si>
    <t>https://www.heutink.com/int/CmsData/Artikelen/Fotos/4/0/400_900000408/400_900000408_main_or_1.jpg</t>
  </si>
  <si>
    <t>https://www.heutink.com/int/CmsData/Artikelen/Fotos/4/0/400_900000409/400_900000409_main_or_1.jpg</t>
  </si>
  <si>
    <t>https://www.heutink.com/int/CmsData/Artikelen/Fotos/4/0/400_900000410/400_900000410_main_or_1.jpg</t>
  </si>
  <si>
    <t>https://www.heutink.com/int/CmsData/Artikelen/Fotos/4/0/400_900000411/400_900000411_main_or_1.jpg</t>
  </si>
  <si>
    <t>https://www.heutink.com/int/CmsData/Artikelen/Fotos/4/0/400_900000412/400_900000412_main_or_1.jpg</t>
  </si>
  <si>
    <t>https://www.heutink.com/int/CmsData/Artikelen/Fotos/4/0/400_900000413/400_900000413_main_or_1.jpg</t>
  </si>
  <si>
    <t>https://www.heutink.com/int/CmsData/Artikelen/Fotos/4/0/400_900000414/400_900000414_main_or_1.jpg</t>
  </si>
  <si>
    <t>https://www.heutink.com/int/CmsData/Artikelen/Fotos/4/0/400_900000415/400_900000415_main_or_1.jpg</t>
  </si>
  <si>
    <t>https://www.heutink.com/int/CmsData/Artikelen/Fotos/4/0/400_900000416/400_900000416_main_or_1.jpg</t>
  </si>
  <si>
    <t>https://www.heutink.com/int/CmsData/Artikelen/Fotos/4/0/400_900000417/400_900000417_main_or_1.jpg</t>
  </si>
  <si>
    <t>https://www.heutink.com/int/CmsData/Artikelen/Fotos/4/0/400_900000418/400_900000418_main_or_1.jpg</t>
  </si>
  <si>
    <t>https://www.heutink.com/int/CmsData/Artikelen/Fotos/4/0/400_900000419/400_900000419_main_or_1.jpg</t>
  </si>
  <si>
    <t>https://www.heutink.com/int/CmsData/Artikelen/Fotos/4/0/400_900000463/400_900000463_main_or_1.jpg</t>
  </si>
  <si>
    <t>https://www.heutink.com/int/CmsData/Artikelen/Fotos/4/0/400_900000464/400_900000464_main_or_1.jpg</t>
  </si>
  <si>
    <t>https://www.heutink.com/int/CmsData/Artikelen/Fotos/4/0/400_900000466/400_900000466_main_or_1.jpg</t>
  </si>
  <si>
    <t>https://www.heutink.com/int/CmsData/Artikelen/Fotos/4/0/400_900000468/400_900000468_main_or_1.jpg</t>
  </si>
  <si>
    <t>https://www.heutink.com/int/CmsData/Artikelen/Fotos/4/0/400_900000469/400_900000469_main_or_1.jpg</t>
  </si>
  <si>
    <t>https://www.heutink.com/int/CmsData/Artikelen/Fotos/4/0/400_900000470/400_900000470_main_or_1.jpg</t>
  </si>
  <si>
    <t>https://www.heutink.com/int/CmsData/Artikelen/Fotos/4/0/400_900000472/400_900000472_main_or_1.jpg</t>
  </si>
  <si>
    <t>https://www.heutink.com/int/CmsData/Artikelen/Fotos/4/0/400_900000474/400_900000474_main_or_1.jpg</t>
  </si>
  <si>
    <t>https://www.heutink.com/int/CmsData/Artikelen/Fotos/4/0/400_900000475/400_900000475_main_or_1.jpg</t>
  </si>
  <si>
    <t>https://www.heutink.com/int/CmsData/Artikelen/Fotos/4/0/400_900000476/400_900000476_main_or_1.jpg</t>
  </si>
  <si>
    <t>https://www.heutink.com/int/CmsData/Artikelen/Fotos/4/0/400_900000477/400_900000477_main_or_1.jpg</t>
  </si>
  <si>
    <t>https://www.heutink.com/int/CmsData/Artikelen/Fotos/4/0/400_900000478/400_900000478_main_or_1.jpg</t>
  </si>
  <si>
    <t>https://www.heutink.com/int/CmsData/Artikelen/Fotos/4/0/400_900000482/400_900000482_main_or_1.jpg</t>
  </si>
  <si>
    <t>https://www.heutink.com/int/CmsData/Artikelen/Fotos/4/0/400_900000483/400_900000483_main_or_1.jpg</t>
  </si>
  <si>
    <t>https://www.heutink.com/int/CmsData/Artikelen/Fotos/4/0/400_900000484/400_900000484_main_or_1.jpg</t>
  </si>
  <si>
    <t>https://www.heutink.com/int/CmsData/Artikelen/Fotos/4/0/400_900000485/400_900000485_main_or_1.jpg</t>
  </si>
  <si>
    <t>https://www.heutink.com/int/CmsData/Artikelen/Fotos/4/0/400_900000486/400_900000486_main_or_1.jpg</t>
  </si>
  <si>
    <t>https://www.heutink.com/int/CmsData/Artikelen/Fotos/4/0/400_900000487/400_900000487_main_or_1.jpg</t>
  </si>
  <si>
    <t>https://www.heutink.com/int/CmsData/Artikelen/Fotos/4/0/400_900000488/400_900000488_main_or_1.jpg</t>
  </si>
  <si>
    <t>https://www.heutink.com/int/CmsData/Artikelen/Fotos/4/0/400_900000489/400_900000489_main_or_1.jpg</t>
  </si>
  <si>
    <t>https://www.heutink.com/int/CmsData/Artikelen/Fotos/4/0/400_900000490/400_900000490_main_or_1.jpg</t>
  </si>
  <si>
    <t>https://www.heutink.com/int/CmsData/Artikelen/Fotos/4/0/400_900000491/400_900000491_main_or_1.jpg</t>
  </si>
  <si>
    <t>https://www.heutink.com/int/CmsData/Artikelen/Fotos/4/0/400_900000492/400_900000492_main_or_1.jpg</t>
  </si>
  <si>
    <t>https://www.heutink.com/int/CmsData/Artikelen/Fotos/4/0/400_900000493/400_900000493_main_or_1.jpg</t>
  </si>
  <si>
    <t>https://www.heutink.com/int/CmsData/Artikelen/Fotos/4/0/400_900000494/400_900000494_main_or_1.jpg</t>
  </si>
  <si>
    <t>https://www.heutink.com/int/CmsData/Artikelen/Fotos/4/0/400_900000495/400_900000495_main_or_1.jpg</t>
  </si>
  <si>
    <t>https://www.heutink.com/int/CmsData/Artikelen/Fotos/4/0/400_900000496/400_900000496_main_or_1.jpg</t>
  </si>
  <si>
    <t>https://www.heutink.com/int/CmsData/Artikelen/Fotos/4/0/400_900000497/400_900000497_main_or_1.jpg</t>
  </si>
  <si>
    <t>https://www.heutink.com/int/CmsData/Artikelen/Fotos/4/0/400_900000498/400_900000498_main_or_1.jpg</t>
  </si>
  <si>
    <t>https://www.heutink.com/int/CmsData/Artikelen/Fotos/4/0/400_900000499/400_900000499_main_or_1.jpg</t>
  </si>
  <si>
    <t>https://www.heutink.com/int/CmsData/Artikelen/Fotos/4/0/400_900000500/400_900000500_main_or_1.jpg</t>
  </si>
  <si>
    <t>https://www.heutink.com/int/CmsData/Artikelen/Fotos/4/0/400_900000501/400_900000501_main_or_1.jpg</t>
  </si>
  <si>
    <t>https://www.heutink.com/int/CmsData/Artikelen/Fotos/4/0/400_900000502/400_900000502_main_or_1.jpg</t>
  </si>
  <si>
    <t>https://www.heutink.com/int/CmsData/Artikelen/Fotos/4/0/400_900000503/400_900000503_main_or_1.jpg</t>
  </si>
  <si>
    <t>https://www.heutink.com/int/CmsData/Artikelen/Fotos/4/0/400_900000504/400_900000504_main_or_1.jpg</t>
  </si>
  <si>
    <t>https://www.heutink.com/int/CmsData/Artikelen/Fotos/4/0/400_900000505/400_900000505_main_or_1.jpg</t>
  </si>
  <si>
    <t>https://www.heutink.com/int/CmsData/Artikelen/Fotos/4/0/400_900000506/400_900000506_main_or_1.jpg</t>
  </si>
  <si>
    <t>https://www.heutink.com/int/CmsData/Artikelen/Fotos/4/0/400_900000507/400_900000507_main_or_1.jpg</t>
  </si>
  <si>
    <t>https://www.heutink.com/int/CmsData/Artikelen/Fotos/4/0/400_900000508/400_900000508_main_or_1.jpg</t>
  </si>
  <si>
    <t>https://www.heutink.com/int/CmsData/Artikelen/Fotos/4/0/400_900000509/400_900000509_main_or_1.jpg</t>
  </si>
  <si>
    <t>https://www.heutink.com/int/CmsData/Artikelen/Fotos/4/0/400_900000510/400_900000510_main_or_1.jpg</t>
  </si>
  <si>
    <t>https://www.heutink.com/int/CmsData/Artikelen/Fotos/4/0/400_900000511/400_900000511_main_or_1.jpg</t>
  </si>
  <si>
    <t>https://www.heutink.com/int/CmsData/Artikelen/Fotos/4/0/400_900000516/400_900000516_main_or_1.jpg</t>
  </si>
  <si>
    <t>https://www.heutink.com/int/CmsData/Artikelen/Fotos/4/0/400_900000520/400_900000520_main_or_1.jpg</t>
  </si>
  <si>
    <t>https://www.heutink.com/int/CmsData/Artikelen/Fotos/4/0/400_900000521/400_900000521_main_or_1.jpg</t>
  </si>
  <si>
    <t>https://www.heutink.com/int/CmsData/Artikelen/Fotos/4/0/400_900000522/400_900000522_main_or_1.jpg</t>
  </si>
  <si>
    <t>https://www.heutink.com/int/CmsData/Artikelen/Fotos/4/0/400_900000523/400_900000523_main_or_1.jpg</t>
  </si>
  <si>
    <t>https://www.heutink.com/int/CmsData/Artikelen/Fotos/4/0/400_900000524/400_900000524_main_or_1.jpg</t>
  </si>
  <si>
    <t>https://www.heutink.com/int/CmsData/Artikelen/Fotos/4/0/400_900000525/400_900000525_main_or_1.jpg</t>
  </si>
  <si>
    <t>https://www.heutink.com/int/CmsData/Artikelen/Fotos/4/0/400_900000527/400_900000527_main_or_1.jpg</t>
  </si>
  <si>
    <t>https://www.heutink.com/int/CmsData/Artikelen/Fotos/4/0/400_900000528/400_900000528_main_or_1.jpg</t>
  </si>
  <si>
    <t>https://www.heutink.com/int/CmsData/Artikelen/Fotos/4/0/400_900000529/400_900000529_main_or_1.jpg</t>
  </si>
  <si>
    <t>https://www.heutink.com/int/CmsData/Artikelen/Fotos/4/0/400_900000530/400_900000530_main_or_1.jpg</t>
  </si>
  <si>
    <t>https://www.heutink.com/int/CmsData/Artikelen/Fotos/4/0/400_900000531/400_900000531_main_or_1.jpg</t>
  </si>
  <si>
    <t>https://www.heutink.com/int/CmsData/Artikelen/Fotos/4/0/400_900000532/400_900000532_main_or_1.jpg</t>
  </si>
  <si>
    <t>https://www.heutink.com/int/CmsData/Artikelen/Fotos/4/0/400_900000533/400_900000533_main_or_1.jpg</t>
  </si>
  <si>
    <t>https://www.heutink.com/int/CmsData/Artikelen/Fotos/4/0/400_900000534/400_900000534_main_or_1.jpg</t>
  </si>
  <si>
    <t>https://www.heutink.com/int/CmsData/Artikelen/Fotos/4/0/400_900000535/400_900000535_main_or_1.jpg</t>
  </si>
  <si>
    <t>https://www.heutink.com/int/CmsData/Artikelen/Fotos/4/0/400_900000536/400_900000536_main_or_1.jpg</t>
  </si>
  <si>
    <t>https://www.heutink.com/int/CmsData/Artikelen/Fotos/4/0/400_900000537/400_900000537_main_or_1.jpg</t>
  </si>
  <si>
    <t>https://www.heutink.com/int/CmsData/Artikelen/Fotos/4/0/400_900000538/400_900000538_main_or_1.jpg</t>
  </si>
  <si>
    <t>https://www.heutink.com/int/CmsData/Artikelen/Fotos/4/0/400_900000539/400_900000539_main_or_1.jpg</t>
  </si>
  <si>
    <t>https://www.heutink.com/int/CmsData/Artikelen/Fotos/4/0/400_900000540/400_900000540_main_or_1.jpg</t>
  </si>
  <si>
    <t>https://www.heutink.com/int/CmsData/Artikelen/Fotos/4/0/400_900000541/400_900000541_main_or_1.jpg</t>
  </si>
  <si>
    <t>https://www.heutink.com/int/CmsData/Artikelen/Fotos/4/0/400_900000543/400_900000543_main_or_1.jpg</t>
  </si>
  <si>
    <t>https://www.heutink.com/int/CmsData/Artikelen/Fotos/4/0/400_E522573/400_E522573_main_or_1.jpg</t>
  </si>
  <si>
    <t>https://www.heutink.com/int/CmsData/Artikelen/Fotos/4/0/400_E522856/400_E522856_main_or_1.jpg</t>
  </si>
  <si>
    <t>https://www.heutink.com/int/CmsData/Artikelen/Fotos/4/0/400_E522864/400_E522864_main_or_1.jpg</t>
  </si>
  <si>
    <t>https://www.heutink.com/int/CmsData/Artikelen/Fotos/4/0/400_E522865/400_E522865_main_or_1.jpg</t>
  </si>
  <si>
    <t>https://www.heutink.com/int/CmsData/Artikelen/Fotos/4/0/400_E522873/400_E522873_main_or_1.jpg</t>
  </si>
  <si>
    <t>https://www.heutink.com/int/CmsData/Artikelen/Fotos/4/0/400_E522882/400_E522882_main_or_1.jpg</t>
  </si>
  <si>
    <t>https://www.heutink.com/int/CmsData/Artikelen/Fotos/4/0/400_E522885/400_E522885_main_or_1.jpg</t>
  </si>
  <si>
    <t>https://www.heutink.com/int/CmsData/Artikelen/Fotos/4/0/400_E522886/400_E522886_main_or_1.jpg</t>
  </si>
  <si>
    <t>https://www.heutink.com/int/CmsData/Artikelen/Fotos/4/0/400_E522887/400_E522887_main_or_1.jpg</t>
  </si>
  <si>
    <t>https://www.heutink.com/int/CmsData/Artikelen/Fotos/4/0/400_E522906/400_E522906_main_or_1.jpg</t>
  </si>
  <si>
    <t>https://www.heutink.com/int/CmsData/Artikelen/Fotos/4/0/400_E522908/400_E522908_main_or_1.jpg</t>
  </si>
  <si>
    <t>https://www.heutink.com/int/CmsData/Artikelen/Fotos/4/0/400_E522924/400_E522924_main_or_1.jpg</t>
  </si>
  <si>
    <t>https://www.heutink.com/int/CmsData/Artikelen/Fotos/4/0/400_E522926/400_E522926_main_or_1.jpg</t>
  </si>
  <si>
    <t>https://www.heutink.com/int/CmsData/Artikelen/Fotos/4/0/400_E522935/400_E522935_main_or_1.jpg</t>
  </si>
  <si>
    <t>https://www.heutink.com/int/CmsData/Artikelen/Fotos/4/0/400_E522937/400_E522937_main_or_1.jpg</t>
  </si>
  <si>
    <t>https://www.heutink.com/int/CmsData/Artikelen/Fotos/4/0/400_E522941/400_E522941_main_or_1.jpg</t>
  </si>
  <si>
    <t>https://www.heutink.com/int/CmsData/Artikelen/Fotos/4/0/400_E522949/400_E522949_main_or_1.jpg</t>
  </si>
  <si>
    <t>https://www.heutink.com/int/CmsData/Artikelen/Fotos/4/0/400_E522952/400_E522952_main_or_1.jpg</t>
  </si>
  <si>
    <t>https://www.heutink.com/int/CmsData/Artikelen/Fotos/4/0/400_E522962/400_E522962_main_or_1.jpg</t>
  </si>
  <si>
    <t>https://www.heutink.com/int/CmsData/Artikelen/Fotos/4/0/400_E522963/400_E522963_main_or_1.jpg</t>
  </si>
  <si>
    <t>https://www.heutink.com/int/CmsData/Artikelen/Fotos/4/0/400_E522969/400_E522969_main_or_1.jpg</t>
  </si>
  <si>
    <t>https://www.heutink.com/int/CmsData/Artikelen/Fotos/4/0/400_E522981/400_E522981_main_or_1.jpg</t>
  </si>
  <si>
    <t>https://www.heutink.com/int/CmsData/Artikelen/Fotos/4/0/400_E522982/400_E522982_main_or_1.jpg</t>
  </si>
  <si>
    <t>https://www.heutink.com/int/CmsData/Artikelen/Fotos/4/0/400_E522996/400_E522996_main_or_1.jpg</t>
  </si>
  <si>
    <t>https://www.heutink.com/int/CmsData/Artikelen/Fotos/4/0/400_E523001/400_E523001_main_or_1.jpg</t>
  </si>
  <si>
    <t>https://www.heutink.com/int/CmsData/Artikelen/Fotos/4/0/400_E523002/400_E523002_main_or_1.jpg</t>
  </si>
  <si>
    <t>https://www.heutink.com/int/CmsData/Artikelen/Fotos/4/0/400_E523005/400_E523005_main_or_1.jpg</t>
  </si>
  <si>
    <t>https://www.heutink.com/int/CmsData/Artikelen/Fotos/4/0/400_E523024/400_E523024_main_or_1.jpg</t>
  </si>
  <si>
    <t>https://www.heutink.com/int/CmsData/Artikelen/Fotos/4/0/400_E523030/400_E523030_main_or_1.jpg</t>
  </si>
  <si>
    <t>https://www.heutink.com/int/CmsData/Artikelen/Fotos/4/0/400_E523031/400_E523031_main_or_1.jpg</t>
  </si>
  <si>
    <t>https://www.heutink.com/int/CmsData/Artikelen/Fotos/4/0/400_E523032/400_E523032_main_or_1.jpg</t>
  </si>
  <si>
    <t>https://www.heutink.com/int/CmsData/Artikelen/Fotos/4/0/400_E523035/400_E523035_main_or_1.jpg</t>
  </si>
  <si>
    <t>https://www.heutink.com/int/CmsData/Artikelen/Fotos/4/0/400_E523036/400_E523036_main_or_1.jpg</t>
  </si>
  <si>
    <t>https://www.heutink.com/int/CmsData/Artikelen/Fotos/4/0/400_E523075/400_E523075_main_or_1.jpg</t>
  </si>
  <si>
    <t>https://www.heutink.com/int/CmsData/Artikelen/Fotos/4/0/400_E523076/400_E523076_main_or_1.jpg</t>
  </si>
  <si>
    <t>https://www.heutink.com/int/CmsData/Artikelen/Fotos/4/0/400_E523077/400_E523077_main_or_1.jpg</t>
  </si>
  <si>
    <t>https://www.heutink.com/int/CmsData/Artikelen/Fotos/4/0/400_E523086/400_E523086_main_or_1.jpg</t>
  </si>
  <si>
    <t>https://www.heutink.com/int/CmsData/Artikelen/Fotos/4/0/400_E523087/400_E523087_main_or_1.jpg</t>
  </si>
  <si>
    <t>https://www.heutink.com/int/CmsData/Artikelen/Fotos/4/0/400_E523103/400_E523103_main_or_1.jpg</t>
  </si>
  <si>
    <t>https://www.heutink.com/int/CmsData/Artikelen/Fotos/4/0/400_E523113/400_E523113_main_or_1.jpg</t>
  </si>
  <si>
    <t>https://www.heutink.com/int/CmsData/Artikelen/Fotos/4/0/400_E523119/400_E523119_main_or_1.jpg</t>
  </si>
  <si>
    <t>https://www.heutink.com/int/CmsData/Artikelen/Fotos/4/0/400_E523121/400_E523121_main_or_1.jpg</t>
  </si>
  <si>
    <t>https://www.heutink.com/int/CmsData/Artikelen/Fotos/4/0/400_E523122/400_E523122_main_or_1.jpg</t>
  </si>
  <si>
    <t>https://www.heutink.com/int/CmsData/Artikelen/Fotos/4/0/400_E523127/400_E523127_main_or_1.jpg</t>
  </si>
  <si>
    <t>https://www.heutink.com/int/CmsData/Artikelen/Fotos/4/0/400_E523130/400_E523130_main_or_1.jpg</t>
  </si>
  <si>
    <t>https://www.heutink.com/int/CmsData/Artikelen/Fotos/4/0/400_E523147/400_E523147_main_or_1.jpg</t>
  </si>
  <si>
    <t>https://www.heutink.com/int/CmsData/Artikelen/Fotos/4/0/400_E523148/400_E523148_main_or_1.jpg</t>
  </si>
  <si>
    <t>https://www.heutink.com/int/CmsData/Artikelen/Fotos/4/0/400_E523152/400_E523152_main_or_1.jpg</t>
  </si>
  <si>
    <t>https://www.heutink.com/int/CmsData/Artikelen/Fotos/4/0/400_E523163/400_E523163_main_or_1.jpg</t>
  </si>
  <si>
    <t>https://www.heutink.com/int/CmsData/Artikelen/Fotos/4/0/400_E523178/400_E523178_main_or_1.jpg</t>
  </si>
  <si>
    <t>https://www.heutink.com/int/CmsData/Artikelen/Fotos/4/0/400_E523192/400_E523192_main_or_1.jpg</t>
  </si>
  <si>
    <t>https://www.heutink.com/int/CmsData/Artikelen/Fotos/4/0/400_E523195/400_E523195_main_or_1.jpg</t>
  </si>
  <si>
    <t>https://www.heutink.com/int/CmsData/Artikelen/Fotos/4/0/400_E523210/400_E523210_main_or_1.jpg</t>
  </si>
  <si>
    <t>https://www.heutink.com/int/CmsData/Artikelen/Fotos/4/0/400_E523227/400_E523227_main_or_1.jpg</t>
  </si>
  <si>
    <t>https://www.heutink.com/int/CmsData/Artikelen/Fotos/4/0/400_E523240/400_E523240_main_or_1.jpg</t>
  </si>
  <si>
    <t>https://www.heutink.com/int/CmsData/Artikelen/Fotos/4/0/400_E523244/400_E523244_main_or_1.jpg</t>
  </si>
  <si>
    <t>https://www.heutink.com/int/CmsData/Artikelen/Fotos/4/0/400_E523277/400_E523277_main_or_1.jpg</t>
  </si>
  <si>
    <t>https://www.heutink.com/int/CmsData/Artikelen/Fotos/4/0/400_E523287/400_E523287_main_or_1.jpg</t>
  </si>
  <si>
    <t>https://www.heutink.com/int/CmsData/Artikelen/Fotos/4/0/400_E523288/400_E523288_main_or_1.jpg</t>
  </si>
  <si>
    <t>https://www.heutink.com/int/CmsData/Artikelen/Fotos/4/0/400_E523289/400_E523289_main_or_1.jpg</t>
  </si>
  <si>
    <t>https://www.heutink.com/int/CmsData/Artikelen/Fotos/4/0/400_E523290/400_E523290_main_or_1.jpg</t>
  </si>
  <si>
    <t>https://www.heutink.com/int/CmsData/Artikelen/Fotos/4/0/400_E523291/400_E523291_main_or_1.jpg</t>
  </si>
  <si>
    <t>https://www.heutink.com/int/CmsData/Artikelen/Fotos/4/0/400_E523292/400_E523292_main_or_1.jpg</t>
  </si>
  <si>
    <t>https://www.heutink.com/int/CmsData/Artikelen/Fotos/4/0/400_E523299/400_E523299_main_or_1.jpg</t>
  </si>
  <si>
    <t>https://www.heutink.com/int/CmsData/Artikelen/Fotos/4/0/400_E523311/400_E523311_main_or_1.jpg</t>
  </si>
  <si>
    <t>https://www.heutink.com/int/CmsData/Artikelen/Fotos/4/0/400_E523321/400_E523321_main_or_1.jpg</t>
  </si>
  <si>
    <t>https://www.heutink.com/int/CmsData/Artikelen/Fotos/4/0/400_E523326/400_E523326_main_or_1.jpg</t>
  </si>
  <si>
    <t>https://www.heutink.com/int/CmsData/Artikelen/Fotos/4/0/400_E523331/400_E523331_main_or_1.jpg</t>
  </si>
  <si>
    <t>https://www.heutink.com/int/CmsData/Artikelen/Fotos/4/0/400_E523332/400_E523332_main_or_1.jpg</t>
  </si>
  <si>
    <t>https://www.heutink.com/int/CmsData/Artikelen/Fotos/4/0/400_E523333/400_E523333_main_or_1.jpg</t>
  </si>
  <si>
    <t>https://www.heutink.com/int/CmsData/Artikelen/Fotos/4/0/400_E523334/400_E523334_main_or_1.jpg</t>
  </si>
  <si>
    <t>https://www.heutink.com/int/CmsData/Artikelen/Fotos/4/0/400_E523341/400_E523341_main_or_1.jpg</t>
  </si>
  <si>
    <t>https://www.heutink.com/int/CmsData/Artikelen/Fotos/4/0/400_E523342/400_E523342_main_or_1.jpg</t>
  </si>
  <si>
    <t>https://www.heutink.com/int/CmsData/Artikelen/Fotos/4/0/400_E523349/400_E523349_main_or_1.jpg</t>
  </si>
  <si>
    <t>https://www.heutink.com/int/CmsData/Artikelen/Fotos/4/0/400_E523352/400_E523352_main_or_1.jpg</t>
  </si>
  <si>
    <t>https://www.heutink.com/int/CmsData/Artikelen/Fotos/4/0/400_E523361/400_E523361_main_or_1.jpg</t>
  </si>
  <si>
    <t>https://www.heutink.com/int/CmsData/Artikelen/Fotos/4/0/400_E523365/400_E523365_main_or_1.jpg</t>
  </si>
  <si>
    <t>https://www.heutink.com/int/CmsData/Artikelen/Fotos/4/0/400_E523366/400_E523366_main_or_1.jpg</t>
  </si>
  <si>
    <t>https://www.heutink.com/int/CmsData/Artikelen/Fotos/4/0/400_E523367/400_E523367_main_or_1.jpg</t>
  </si>
  <si>
    <t>https://www.heutink.com/int/CmsData/Artikelen/Fotos/4/0/400_E523368/400_E523368_main_or_1.jpg</t>
  </si>
  <si>
    <t>https://www.heutink.com/int/CmsData/Artikelen/Fotos/4/0/400_E523369/400_E523369_main_or_1.jpg</t>
  </si>
  <si>
    <t>https://www.heutink.com/int/CmsData/Artikelen/Fotos/4/0/400_E523373/400_E523373_main_or_1.jpg</t>
  </si>
  <si>
    <t>https://www.heutink.com/int/CmsData/Artikelen/Fotos/4/0/400_E523374/400_E523374_main_or_1.jpg</t>
  </si>
  <si>
    <t>https://www.heutink.com/int/CmsData/Artikelen/Fotos/4/0/400_E523375/400_E523375_main_or_1.jpg</t>
  </si>
  <si>
    <t>https://www.heutink.com/int/CmsData/Artikelen/Fotos/4/0/400_E523376/400_E523376_main_or_1.jpg</t>
  </si>
  <si>
    <t>https://www.heutink.com/int/CmsData/Artikelen/Fotos/4/0/400_E523377/400_E523377_main_or_1.jpg</t>
  </si>
  <si>
    <t>https://www.heutink.com/int/CmsData/Artikelen/Fotos/4/0/400_E523381/400_E523381_main_or_1.jpg</t>
  </si>
  <si>
    <t>https://www.heutink.com/int/CmsData/Artikelen/Fotos/4/0/400_E523382/400_E523382_main_or_1.jpg</t>
  </si>
  <si>
    <t>https://www.heutink.com/int/CmsData/Artikelen/Fotos/4/0/400_E523388/400_E523388_main_or_1.jpg</t>
  </si>
  <si>
    <t>https://www.heutink.com/int/CmsData/Artikelen/Fotos/4/0/400_E523891/400_E523891_main_or_1.jpg</t>
  </si>
  <si>
    <t>https://www.heutink.com/int/CmsData/Artikelen/Fotos/4/0/400_E524003/400_E524003_main_or_1.jpg</t>
  </si>
  <si>
    <t>https://www.heutink.com/int/CmsData/Artikelen/Fotos/4/0/400_E525016/400_E525016_main_or_1.jpg</t>
  </si>
  <si>
    <t>https://www.heutink.com/int/CmsData/Artikelen/Fotos/4/0/400_E525018/400_E525018_main_or_1.jpg</t>
  </si>
  <si>
    <t>https://www.heutink.com/int/CmsData/Artikelen/Fotos/4/0/400_E525019/400_E525019_main_or_1.jpg</t>
  </si>
  <si>
    <t>https://www.heutink.com/int/CmsData/Artikelen/Fotos/4/0/400_E525020/400_E525020_main_or_1.jpg</t>
  </si>
  <si>
    <t>https://www.heutink.com/int/CmsData/Artikelen/Fotos/4/0/400_E525021/400_E525021_main_or_1.jpg</t>
  </si>
  <si>
    <t>https://www.heutink.com/int/CmsData/Artikelen/Fotos/4/0/400_E525022/400_E525022_main_or_1.jpg</t>
  </si>
  <si>
    <t>https://www.heutink.com/int/CmsData/Artikelen/Fotos/4/0/400_E525023/400_E525023_main_or_1.jpg</t>
  </si>
  <si>
    <t>https://www.heutink.com/int/CmsData/Artikelen/Fotos/4/0/400_E525024/400_E525024_main_or_1.jpg</t>
  </si>
  <si>
    <t>https://www.heutink.com/int/CmsData/Artikelen/Fotos/4/0/400_E525027/400_E525027_main_or_1.jpg</t>
  </si>
  <si>
    <t>https://www.heutink.com/int/CmsData/Artikelen/Fotos/4/0/400_E525030/400_E525030_main_or_1.jpg</t>
  </si>
  <si>
    <t>https://www.heutink.com/int/CmsData/Artikelen/Fotos/4/0/400_E525035/400_E525035_main_or_1.jpg</t>
  </si>
  <si>
    <t>https://www.heutink.com/int/CmsData/Artikelen/Fotos/4/0/400_E575205/400_E575205_main_or_1.jpg</t>
  </si>
  <si>
    <t>https://www.heutink.com/int/CmsData/Artikelen/Fotos/4/0/400_E575250/400_E575250_main_or_1.jpg</t>
  </si>
  <si>
    <t>https://www.heutink.com/int/CmsData/Artikelen/Fotos/4/0/400_E575251/400_E575251_main_or_1.jpg</t>
  </si>
  <si>
    <t>https://www.heutink.com/int/CmsData/Artikelen/Fotos/4/0/400_E575252/400_E575252_main_or_1.jpg</t>
  </si>
  <si>
    <t>https://www.heutink.com/int/CmsData/Artikelen/Fotos/4/0/400_E575253/400_E575253_main_or_1.jpg</t>
  </si>
  <si>
    <t>https://www.heutink.com/int/CmsData/Artikelen/Fotos/4/0/400_E575254/400_E575254_main_or_1.jpg</t>
  </si>
  <si>
    <t>https://www.heutink.com/int/CmsData/Artikelen/Fotos/4/0/400_E575255/400_E575255_main_or_1.jpg</t>
  </si>
  <si>
    <t>https://www.heutink.com/int/CmsData/Artikelen/Fotos/4/0/400_E575256/400_E575256_main_or_1.jpg</t>
  </si>
  <si>
    <t>https://www.heutink.com/int/CmsData/Artikelen/Fotos/4/0/400_E575259/400_E575259_main_or_1.jpg</t>
  </si>
  <si>
    <t>https://www.heutink.com/int/CmsData/Artikelen/Fotos/4/0/400_E575260/400_E575260_main_or_1.jpg</t>
  </si>
  <si>
    <t>https://www.heutink.com/int/CmsData/Artikelen/Fotos/4/0/400_E575261/400_E575261_main_or_1.jpg</t>
  </si>
  <si>
    <t>https://www.heutink.com/int/CmsData/Artikelen/Fotos/4/0/400_E575263/400_E575263_main_or_1.jpg</t>
  </si>
  <si>
    <t>https://www.heutink.com/int/CmsData/Artikelen/Fotos/4/0/400_E575264/400_E575264_main_or_1.jpg</t>
  </si>
  <si>
    <t>https://www.heutink.com/int/CmsData/Artikelen/Fotos/4/0/400_E575265/400_E575265_main_or_1.jpg</t>
  </si>
  <si>
    <t>https://www.heutink.com/int/CmsData/Artikelen/Fotos/4/0/400_E575266/400_E575266_main_or_1.jpg</t>
  </si>
  <si>
    <t>https://www.heutink.com/int/CmsData/Artikelen/Fotos/4/0/400_E575267/400_E575267_main_or_1.jpg</t>
  </si>
  <si>
    <t>https://www.heutink.com/int/CmsData/Artikelen/Fotos/4/0/400_900000526/400_900000526_main_or_1.jpg</t>
  </si>
  <si>
    <t>https://www.heutink.com/int/CmsData/Artikelen/Fotos/4/0/400_900000559/400_900000559_main_or_1.jpg</t>
  </si>
  <si>
    <t>https://www.heutink.com/int/CmsData/Artikelen/Fotos/4/0/400_900000561/400_900000561_main_or_1.jpg</t>
  </si>
  <si>
    <t>https://www.heutink.com/int/CmsData/Artikelen/Fotos/4/0/400_900000562/400_900000562_main_or_1.jpg</t>
  </si>
  <si>
    <t>https://www.heutink.com/int/CmsData/Artikelen/Fotos/4/0/400_900000573/400_900000573_main_or_1.jpg</t>
  </si>
  <si>
    <t>https://www.heutink.com/int/CmsData/Artikelen/Fotos/4/0/400_900000574/400_900000574_main_or_1.jpg</t>
  </si>
  <si>
    <t>https://www.heutink.com/int/CmsData/Artikelen/Fotos/4/0/400_900000575/400_900000575_main_or_1.jpg</t>
  </si>
  <si>
    <t>https://www.heutink.com/int/CmsData/Artikelen/Fotos/4/0/400_900000578/400_900000578_main_or_1.jpg</t>
  </si>
  <si>
    <t>https://www.heutink.com/int/CmsData/Artikelen/Fotos/4/0/400_900000579/400_900000579_main_or_1.jpg</t>
  </si>
  <si>
    <t>https://www.heutink.com/int/CmsData/Artikelen/Fotos/4/0/400_900000580/400_900000580_main_or_1.jpg</t>
  </si>
  <si>
    <t>https://www.heutink.com/int/CmsData/Artikelen/Fotos/4/0/400_900000581/400_900000581_main_or_1.jpg</t>
  </si>
  <si>
    <t>https://www.heutink.com/int/CmsData/Artikelen/Fotos/4/0/400_900000582/400_900000582_main_or_1.jpg</t>
  </si>
  <si>
    <t>https://www.heutink.com/int/CmsData/Artikelen/Fotos/4/0/400_900000583/400_900000583_main_or_1.jpg</t>
  </si>
  <si>
    <t>https://www.heutink.com/int/CmsData/Artikelen/Fotos/4/0/400_900000584/400_900000584_main_or_1.jpg</t>
  </si>
  <si>
    <t>https://www.heutink.com/int/CmsData/Artikelen/Fotos/4/0/400_900000585/400_900000585_main_or_1.jpg</t>
  </si>
  <si>
    <t>https://www.heutink.com/int/CmsData/Artikelen/Fotos/4/0/400_900000586/400_900000586_main_or_1.jpg</t>
  </si>
  <si>
    <t>https://www.heutink.com/int/CmsData/Artikelen/Fotos/4/0/400_900000587/400_900000587_main_or_1.jpg</t>
  </si>
  <si>
    <t>https://www.heutink.com/int/CmsData/Artikelen/Fotos/4/0/400_900000588/400_900000588_main_or_1.jpg</t>
  </si>
  <si>
    <t>https://www.heutink.com/int/CmsData/Artikelen/Fotos/4/0/400_900000589/400_900000589_main_or_1.jpg</t>
  </si>
  <si>
    <t>https://www.heutink.com/int/CmsData/Artikelen/Fotos/4/0/400_900000590/400_900000590_main_or_1.jpg</t>
  </si>
  <si>
    <t>https://www.heutink.com/int/CmsData/Artikelen/Fotos/4/0/400_900000591/400_900000591_main_or_1.jpg</t>
  </si>
  <si>
    <t>https://www.heutink.com/int/CmsData/Artikelen/Fotos/4/0/400_900000592/400_900000592_main_or_1.jpg</t>
  </si>
  <si>
    <t>https://www.heutink.com/int/CmsData/Artikelen/Fotos/4/0/400_900000593/400_900000593_main_or_1.jpg</t>
  </si>
  <si>
    <t>https://www.heutink.com/int/CmsData/Artikelen/Fotos/4/0/400_900000594/400_900000594_main_or_1.jpg</t>
  </si>
  <si>
    <t>https://www.heutink.com/int/CmsData/Artikelen/Fotos/4/0/400_900000595/400_900000595_main_or_1.jpg</t>
  </si>
  <si>
    <t>https://www.heutink.com/int/CmsData/Artikelen/Fotos/4/0/400_900000596/400_900000596_main_or_1.jpg</t>
  </si>
  <si>
    <t>https://www.heutink.com/int/CmsData/Artikelen/Fotos/4/0/400_900000600/400_900000600_main_or_1.jpg</t>
  </si>
  <si>
    <t>https://www.heutink.com/int/CmsData/Artikelen/Fotos/4/0/400_900000601/400_900000601_main_or_1.jpg</t>
  </si>
  <si>
    <t>https://www.heutink.com/int/CmsData/Artikelen/Fotos/4/0/400_900000602/400_900000602_main_or_1.jpg</t>
  </si>
  <si>
    <t>https://www.heutink.com/int/CmsData/Artikelen/Fotos/4/0/400_900000608/400_900000608_main_or_1.jpg</t>
  </si>
  <si>
    <t>https://www.heutink.com/int/CmsData/Artikelen/Fotos/4/0/400_900000609/400_900000609_main_or_1.jpg</t>
  </si>
  <si>
    <t>https://www.heutink.com/int/CmsData/Artikelen/Fotos/4/0/400_900000625/400_900000625_main_or_1.jpg</t>
  </si>
  <si>
    <t>https://www.heutink.com/int/CmsData/Artikelen/Fotos/4/0/400_900000626/400_900000626_main_or_1.jpg</t>
  </si>
  <si>
    <t>https://www.heutink.com/int/CmsData/Artikelen/Fotos/4/0/400_900000627/400_900000627_main_or_1.jpg</t>
  </si>
  <si>
    <t>https://www.heutink.com/int/CmsData/Artikelen/Fotos/4/0/400_900000628/400_900000628_main_or_1.jpg</t>
  </si>
  <si>
    <t>https://www.heutink.com/int/CmsData/Artikelen/Fotos/4/0/400_900000629/400_900000629_main_or_1.jpg</t>
  </si>
  <si>
    <t>https://www.heutink.com/int/CmsData/Artikelen/Fotos/4/0/400_900000630/400_900000630_main_or_1.jpg</t>
  </si>
  <si>
    <t>https://www.heutink.com/int/CmsData/Artikelen/Fotos/4/0/400_236300/400_236300_main_or_1.jpg</t>
  </si>
  <si>
    <t>https://www.heutink.com/int/CmsData/Artikelen/Fotos/4/0/400_236600/400_236600_main_or_1.jpg</t>
  </si>
  <si>
    <t>https://www.heutink.com/int/CmsData/Artikelen/Fotos/4/0/400_900000295/400_900000295_main_or_1.jpg</t>
  </si>
  <si>
    <t>https://www.heutink.com/int/CmsData/Artikelen/Fotos/4/0/400_900000306/400_900000306_main_or_1.jpg</t>
  </si>
  <si>
    <t>https://www.heutink.com/int/CmsData/Artikelen/Fotos/4/0/400_900000311/400_900000311_main_or_1.jpg</t>
  </si>
  <si>
    <t>https://www.heutink.com/int/CmsData/Artikelen/Fotos/4/0/400_900000458/400_900000458_main_or_1.jpg</t>
  </si>
  <si>
    <t>https://www.heutink.com/int/CmsData/Artikelen/Fotos/4/0/400_900000459/400_900000459_main_or_1.jpg</t>
  </si>
  <si>
    <t>https://www.heutink.com/int/CmsData/Artikelen/Fotos/4/0/400_900000460/400_900000460_main_or_1.jpg</t>
  </si>
  <si>
    <t>https://www.heutink.com/int/CmsData/Artikelen/Fotos/4/0/400_900000461/400_900000461_main_or_1.jpg</t>
  </si>
  <si>
    <t>https://www.heutink.com/int/CmsData/Artikelen/Fotos/4/0/400_900000462/400_900000462_main_or_1.jpg</t>
  </si>
  <si>
    <t>https://www.heutink.com/int/CmsData/Artikelen/Fotos/4/0/400_900000465/400_900000465_main_or_1.jpg</t>
  </si>
  <si>
    <t>https://www.heutink.com/int/CmsData/Artikelen/Fotos/4/0/400_900000542/400_900000542_main_or_1.jpg</t>
  </si>
  <si>
    <t>https://www.heutink.com/int/CmsData/Artikelen/Fotos/4/0/400_900000544/400_900000544_main_or_1.jpg</t>
  </si>
  <si>
    <t>https://www.heutink.com/int/CmsData/Artikelen/Fotos/4/0/400_900000545/400_900000545_main_or_1.jpg</t>
  </si>
  <si>
    <t>https://www.heutink.com/int/CmsData/Artikelen/Fotos/4/0/400_900000546/400_900000546_main_or_1.jpg</t>
  </si>
  <si>
    <t>https://www.heutink.com/int/CmsData/Artikelen/Fotos/4/0/400_900000547/400_900000547_main_or_1.jpg</t>
  </si>
  <si>
    <t>https://www.heutink.com/int/CmsData/Artikelen/Fotos/4/0/400_E575268/400_E575268_main_or_1.jpg</t>
  </si>
  <si>
    <t>https://www.heutink.com/int/CmsData/Artikelen/Fotos/4/0/400_E575269/400_E575269_main_or_1.jpg</t>
  </si>
  <si>
    <t>https://www.heutink.com/int/CmsData/Artikelen/Fotos/4/0/400_E575270/400_E575270_main_or_1.jpg</t>
  </si>
  <si>
    <t>https://www.heutink.com/int/CmsData/Artikelen/Fotos/4/0/400_E575271/400_E575271_main_or_1.jpg</t>
  </si>
  <si>
    <t>https://www.heutink.com/int/CmsData/Artikelen/Fotos/4/0/400_E577001/400_E577001_main_or_1.jpg</t>
  </si>
  <si>
    <t>https://www.heutink.com/int/CmsData/Artikelen/Fotos/4/0/400_E577021/400_E577021_main_or_1.jpg</t>
  </si>
  <si>
    <t>https://www.heutink.com/int/CmsData/Artikelen/Fotos/4/0/400_E577024/400_E577024_main_or_1.jpg</t>
  </si>
  <si>
    <t>https://www.heutink.com/int/CmsData/Artikelen/Fotos/4/0/400_E577028/400_E577028_main_or_1.jpg</t>
  </si>
  <si>
    <t>900000550</t>
  </si>
  <si>
    <t>900000551</t>
  </si>
  <si>
    <t>900000552</t>
  </si>
  <si>
    <t>900000553</t>
  </si>
  <si>
    <t>900000554</t>
  </si>
  <si>
    <t>Cross out</t>
  </si>
  <si>
    <t>Waste sorting</t>
  </si>
  <si>
    <t>Color twist</t>
  </si>
  <si>
    <t>Pin patterns</t>
  </si>
  <si>
    <t>Shaper</t>
  </si>
  <si>
    <t>https://www.toysforlife.com/CmsData/Artikelen/Fotos/4/0/400_900000550/400_900000550_main_or_1.jpg</t>
  </si>
  <si>
    <t>https://www.toysforlife.com/CmsData/Artikelen/Fotos/4/0/400_900000551/400_900000551_main_or_1.jpg</t>
  </si>
  <si>
    <t>https://www.toysforlife.com/CmsData/Artikelen/Fotos/4/0/400_900000552/400_900000552_main_or_1.jpg</t>
  </si>
  <si>
    <t>https://www.toysforlife.com/CmsData/Artikelen/Fotos/4/0/400_900000553/400_900000553_main_or_1.jpg</t>
  </si>
  <si>
    <t>https://www.toysforlife.com/CmsData/Artikelen/Fotos/4/0/400_900000554/400_900000554_main_or_1.jpg</t>
  </si>
  <si>
    <t>E030010</t>
  </si>
  <si>
    <t>E036252</t>
  </si>
  <si>
    <t>E35748</t>
  </si>
  <si>
    <t>https://www.heutink.com/int/CmsData/Artikelen/Fotos/4/0/400_E030010/400_E030010_main_or_1.jpg</t>
  </si>
  <si>
    <t>https://www.heutink.com/int/CmsData/Artikelen/Fotos/4/0/400_E036252/400_E036252_main_or_1.jpg</t>
  </si>
  <si>
    <t>https://www.heutink.com/int/CmsData/Artikelen/Fotos/4/0/400_E35748/400_E35748_main_or_1.jpg</t>
  </si>
  <si>
    <t>Finger paint - Heutink Pink</t>
  </si>
  <si>
    <t>Tempex Ball, Ø 3 cm</t>
  </si>
  <si>
    <t>w - 10.2 x 8.1 x 2.5 cm</t>
  </si>
  <si>
    <t>Ice lolly sticks -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</si>
</sst>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-&quot;fl&quot;\ * #,##0.00_-;_-&quot;fl&quot;\ * #,##0.00\-;_-&quot;fl&quot;\ * &quot;-&quot;??_-;_-@_-"/>
    <numFmt numFmtId="166" formatCode="_-* #,##0.00\ [$€-1]_-;\-* #,##0.00\ [$€-1]_-;_-* &quot;-&quot;??\ [$€-1]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Trade Gothic Next"/>
      <family val="2"/>
    </font>
    <font>
      <b/>
      <sz val="10"/>
      <color theme="0"/>
      <name val="Trade Gothic Next"/>
      <family val="2"/>
    </font>
    <font>
      <u/>
      <sz val="11"/>
      <color rgb="FFC00000"/>
      <name val="Trade Gothic Next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/>
      <right style="hair">
        <color rgb="FFC00000"/>
      </right>
      <top style="medium">
        <color rgb="FFC00000"/>
      </top>
      <bottom/>
      <diagonal/>
    </border>
    <border>
      <left style="hair">
        <color rgb="FFC00000"/>
      </left>
      <right/>
      <top style="medium">
        <color rgb="FFC00000"/>
      </top>
      <bottom/>
      <diagonal/>
    </border>
    <border>
      <left style="hair">
        <color rgb="FFC00000"/>
      </left>
      <right/>
      <top/>
      <bottom/>
      <diagonal/>
    </border>
    <border>
      <left/>
      <right style="hair">
        <color rgb="FFC00000"/>
      </right>
      <top style="medium">
        <color indexed="64"/>
      </top>
      <bottom style="hair">
        <color rgb="FFC00000"/>
      </bottom>
      <diagonal/>
    </border>
    <border>
      <left style="hair">
        <color rgb="FFC00000"/>
      </left>
      <right/>
      <top style="hair">
        <color rgb="FFC00000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 style="medium">
        <color rgb="FFC00000"/>
      </top>
      <bottom/>
      <diagonal/>
    </border>
    <border>
      <left style="hair">
        <color rgb="FFC00000"/>
      </left>
      <right style="hair">
        <color rgb="FFC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/>
      <bottom/>
      <diagonal/>
    </border>
    <border>
      <left/>
      <right style="hair">
        <color rgb="FFC00000"/>
      </right>
      <top/>
      <bottom/>
      <diagonal/>
    </border>
    <border>
      <left/>
      <right style="hair">
        <color rgb="FFC00000"/>
      </right>
      <top/>
      <bottom style="hair">
        <color rgb="FFC00000"/>
      </bottom>
      <diagonal/>
    </border>
    <border>
      <left style="hair">
        <color rgb="FFC00000"/>
      </left>
      <right style="hair">
        <color rgb="FFC00000"/>
      </right>
      <top/>
      <bottom style="hair">
        <color rgb="FFC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rgb="FFC00000"/>
      </right>
      <top/>
      <bottom style="hair">
        <color auto="1"/>
      </bottom>
      <diagonal/>
    </border>
    <border>
      <left style="thin">
        <color rgb="FFC00000"/>
      </left>
      <right style="hair">
        <color rgb="FFC00000"/>
      </right>
      <top/>
      <bottom style="hair">
        <color rgb="FFC00000"/>
      </bottom>
      <diagonal/>
    </border>
    <border>
      <left style="thin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medium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hair">
        <color rgb="FFC00000"/>
      </right>
      <top style="hair">
        <color rgb="FFC00000"/>
      </top>
      <bottom/>
      <diagonal/>
    </border>
    <border>
      <left style="medium">
        <color rgb="FFC00000"/>
      </left>
      <right style="medium">
        <color rgb="FFC00000"/>
      </right>
      <top style="hair">
        <color rgb="FFC00000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C00000"/>
      </left>
      <right style="hair">
        <color auto="1"/>
      </right>
      <top style="hair">
        <color auto="1"/>
      </top>
      <bottom style="thin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C00000"/>
      </bottom>
      <diagonal/>
    </border>
    <border>
      <left style="thin">
        <color rgb="FFC00000"/>
      </left>
      <right style="hair">
        <color auto="1"/>
      </right>
      <top style="thin">
        <color rgb="FFC0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rgb="FFC00000"/>
      </top>
      <bottom style="hair">
        <color auto="1"/>
      </bottom>
      <diagonal/>
    </border>
    <border>
      <left style="thin">
        <color rgb="FFC00000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rgb="FFC00000"/>
      </bottom>
      <diagonal/>
    </border>
    <border>
      <left style="hair">
        <color auto="1"/>
      </left>
      <right style="thin">
        <color rgb="FFC00000"/>
      </right>
      <top style="hair">
        <color auto="1"/>
      </top>
      <bottom style="thin">
        <color rgb="FFC00000"/>
      </bottom>
      <diagonal/>
    </border>
  </borders>
  <cellStyleXfs count="4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165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164" fontId="21" fillId="0" borderId="0" xfId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9" fontId="21" fillId="33" borderId="0" xfId="0" applyNumberFormat="1" applyFont="1" applyFill="1" applyAlignment="1">
      <alignment vertical="center"/>
    </xf>
    <xf numFmtId="49" fontId="26" fillId="33" borderId="11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49" fontId="26" fillId="33" borderId="0" xfId="0" applyNumberFormat="1" applyFont="1" applyFill="1" applyAlignment="1">
      <alignment vertical="center"/>
    </xf>
    <xf numFmtId="0" fontId="21" fillId="0" borderId="0" xfId="0" quotePrefix="1" applyFont="1" applyAlignment="1">
      <alignment vertical="center"/>
    </xf>
    <xf numFmtId="49" fontId="22" fillId="34" borderId="15" xfId="0" applyNumberFormat="1" applyFont="1" applyFill="1" applyBorder="1" applyAlignment="1">
      <alignment horizontal="left" vertical="top" wrapText="1"/>
    </xf>
    <xf numFmtId="49" fontId="22" fillId="34" borderId="11" xfId="0" applyNumberFormat="1" applyFont="1" applyFill="1" applyBorder="1" applyAlignment="1">
      <alignment horizontal="left" vertical="top" wrapText="1"/>
    </xf>
    <xf numFmtId="49" fontId="22" fillId="34" borderId="12" xfId="0" applyNumberFormat="1" applyFont="1" applyFill="1" applyBorder="1" applyAlignment="1">
      <alignment horizontal="left" vertical="top" wrapText="1"/>
    </xf>
    <xf numFmtId="49" fontId="22" fillId="34" borderId="16" xfId="0" applyNumberFormat="1" applyFont="1" applyFill="1" applyBorder="1" applyAlignment="1">
      <alignment horizontal="center" vertical="top" wrapText="1"/>
    </xf>
    <xf numFmtId="49" fontId="22" fillId="34" borderId="0" xfId="0" applyNumberFormat="1" applyFont="1" applyFill="1" applyAlignment="1">
      <alignment horizontal="center" vertical="top" wrapText="1"/>
    </xf>
    <xf numFmtId="0" fontId="24" fillId="0" borderId="0" xfId="46" applyFont="1" applyAlignment="1">
      <alignment horizontal="left" vertical="center"/>
    </xf>
    <xf numFmtId="0" fontId="22" fillId="34" borderId="13" xfId="0" applyFont="1" applyFill="1" applyBorder="1" applyAlignment="1">
      <alignment horizontal="left" vertical="top" wrapText="1"/>
    </xf>
    <xf numFmtId="49" fontId="21" fillId="33" borderId="17" xfId="0" applyNumberFormat="1" applyFont="1" applyFill="1" applyBorder="1" applyAlignment="1">
      <alignment vertical="center"/>
    </xf>
    <xf numFmtId="0" fontId="21" fillId="0" borderId="18" xfId="0" applyFont="1" applyBorder="1" applyAlignment="1">
      <alignment horizontal="left" vertical="center"/>
    </xf>
    <xf numFmtId="0" fontId="24" fillId="0" borderId="18" xfId="46" applyFont="1" applyBorder="1" applyAlignment="1">
      <alignment horizontal="left" vertical="center"/>
    </xf>
    <xf numFmtId="0" fontId="20" fillId="0" borderId="18" xfId="46" applyBorder="1" applyAlignment="1">
      <alignment horizontal="left" vertical="center"/>
    </xf>
    <xf numFmtId="0" fontId="24" fillId="0" borderId="18" xfId="46" applyNumberFormat="1" applyFont="1" applyBorder="1" applyAlignment="1">
      <alignment horizontal="left" vertical="center"/>
    </xf>
    <xf numFmtId="0" fontId="22" fillId="34" borderId="11" xfId="0" applyFont="1" applyFill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164" fontId="33" fillId="0" borderId="0" xfId="1" applyFont="1" applyFill="1" applyBorder="1" applyAlignment="1">
      <alignment horizontal="left" vertical="center"/>
    </xf>
    <xf numFmtId="164" fontId="31" fillId="0" borderId="0" xfId="1" applyFont="1" applyFill="1" applyBorder="1" applyAlignment="1">
      <alignment horizontal="left" vertical="center"/>
    </xf>
    <xf numFmtId="164" fontId="23" fillId="0" borderId="0" xfId="1" applyFont="1" applyAlignment="1">
      <alignment horizontal="center" vertical="center"/>
    </xf>
    <xf numFmtId="164" fontId="28" fillId="0" borderId="0" xfId="1" applyFont="1" applyAlignment="1">
      <alignment horizontal="center" vertical="center"/>
    </xf>
    <xf numFmtId="164" fontId="34" fillId="0" borderId="0" xfId="1" applyFont="1" applyFill="1" applyBorder="1" applyAlignment="1">
      <alignment horizontal="left" vertical="center"/>
    </xf>
    <xf numFmtId="164" fontId="23" fillId="0" borderId="0" xfId="1" applyFont="1" applyAlignment="1">
      <alignment horizontal="left" vertical="center"/>
    </xf>
    <xf numFmtId="164" fontId="25" fillId="0" borderId="0" xfId="1" applyFont="1" applyAlignment="1">
      <alignment horizontal="left" vertical="center"/>
    </xf>
    <xf numFmtId="164" fontId="29" fillId="34" borderId="15" xfId="1" applyFont="1" applyFill="1" applyBorder="1" applyAlignment="1">
      <alignment horizontal="center" vertical="top" wrapText="1"/>
    </xf>
    <xf numFmtId="164" fontId="29" fillId="34" borderId="16" xfId="1" applyFont="1" applyFill="1" applyBorder="1" applyAlignment="1">
      <alignment horizontal="center" vertical="top" wrapText="1"/>
    </xf>
    <xf numFmtId="164" fontId="21" fillId="0" borderId="0" xfId="1" applyFont="1" applyAlignment="1">
      <alignment horizontal="center" vertical="center"/>
    </xf>
    <xf numFmtId="164" fontId="27" fillId="0" borderId="0" xfId="1" applyFont="1" applyAlignment="1">
      <alignment horizontal="center" vertical="center"/>
    </xf>
    <xf numFmtId="0" fontId="22" fillId="34" borderId="0" xfId="0" applyFont="1" applyFill="1" applyAlignment="1">
      <alignment horizontal="center" vertical="top"/>
    </xf>
    <xf numFmtId="164" fontId="21" fillId="0" borderId="21" xfId="1" applyFont="1" applyBorder="1" applyAlignment="1">
      <alignment vertical="center"/>
    </xf>
    <xf numFmtId="164" fontId="21" fillId="0" borderId="21" xfId="1" applyFont="1" applyBorder="1" applyAlignment="1">
      <alignment horizontal="center" vertical="center"/>
    </xf>
    <xf numFmtId="164" fontId="27" fillId="0" borderId="21" xfId="1" applyFont="1" applyBorder="1" applyAlignment="1">
      <alignment horizontal="center" vertical="center"/>
    </xf>
    <xf numFmtId="0" fontId="35" fillId="0" borderId="25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9" fontId="33" fillId="35" borderId="0" xfId="47" applyFont="1" applyFill="1" applyBorder="1" applyAlignment="1">
      <alignment horizontal="left" vertical="center"/>
    </xf>
    <xf numFmtId="0" fontId="35" fillId="0" borderId="25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164" fontId="32" fillId="0" borderId="0" xfId="1" applyFont="1" applyAlignment="1">
      <alignment horizontal="right" vertical="center"/>
    </xf>
    <xf numFmtId="164" fontId="30" fillId="0" borderId="0" xfId="1" applyFont="1" applyAlignment="1">
      <alignment vertical="center"/>
    </xf>
    <xf numFmtId="164" fontId="0" fillId="0" borderId="0" xfId="1" applyFont="1"/>
    <xf numFmtId="0" fontId="0" fillId="36" borderId="21" xfId="0" applyFill="1" applyBorder="1" applyProtection="1">
      <protection locked="0"/>
    </xf>
    <xf numFmtId="164" fontId="22" fillId="34" borderId="14" xfId="1" applyFont="1" applyFill="1" applyBorder="1" applyAlignment="1">
      <alignment horizontal="left" vertical="top"/>
    </xf>
    <xf numFmtId="164" fontId="22" fillId="34" borderId="23" xfId="1" applyFont="1" applyFill="1" applyBorder="1" applyAlignment="1">
      <alignment horizontal="left" vertical="top"/>
    </xf>
    <xf numFmtId="49" fontId="35" fillId="0" borderId="29" xfId="0" applyNumberFormat="1" applyFont="1" applyBorder="1" applyAlignment="1">
      <alignment horizontal="left" vertical="center"/>
    </xf>
    <xf numFmtId="49" fontId="35" fillId="0" borderId="30" xfId="0" applyNumberFormat="1" applyFont="1" applyBorder="1" applyAlignment="1">
      <alignment horizontal="left" vertical="center"/>
    </xf>
    <xf numFmtId="49" fontId="36" fillId="34" borderId="33" xfId="0" applyNumberFormat="1" applyFont="1" applyFill="1" applyBorder="1" applyAlignment="1">
      <alignment horizontal="center" vertical="center"/>
    </xf>
    <xf numFmtId="49" fontId="36" fillId="34" borderId="33" xfId="0" applyNumberFormat="1" applyFont="1" applyFill="1" applyBorder="1" applyAlignment="1">
      <alignment horizontal="left" vertical="center"/>
    </xf>
    <xf numFmtId="49" fontId="35" fillId="33" borderId="34" xfId="0" applyNumberFormat="1" applyFont="1" applyFill="1" applyBorder="1" applyAlignment="1">
      <alignment vertical="center"/>
    </xf>
    <xf numFmtId="9" fontId="21" fillId="0" borderId="21" xfId="47" applyFont="1" applyBorder="1" applyAlignment="1">
      <alignment vertical="center"/>
    </xf>
    <xf numFmtId="9" fontId="21" fillId="0" borderId="0" xfId="47" applyFont="1" applyAlignment="1">
      <alignment horizontal="left" vertical="center"/>
    </xf>
    <xf numFmtId="9" fontId="21" fillId="0" borderId="0" xfId="47" applyFont="1" applyAlignment="1">
      <alignment horizontal="center" vertical="center"/>
    </xf>
    <xf numFmtId="49" fontId="35" fillId="0" borderId="25" xfId="0" applyNumberFormat="1" applyFont="1" applyBorder="1" applyAlignment="1">
      <alignment horizontal="left" vertical="center"/>
    </xf>
    <xf numFmtId="164" fontId="21" fillId="34" borderId="0" xfId="1" applyFont="1" applyFill="1" applyAlignment="1">
      <alignment horizontal="left" vertical="center"/>
    </xf>
    <xf numFmtId="9" fontId="21" fillId="34" borderId="0" xfId="47" applyFont="1" applyFill="1" applyAlignment="1">
      <alignment horizontal="left" vertical="center"/>
    </xf>
    <xf numFmtId="164" fontId="21" fillId="34" borderId="21" xfId="1" applyFont="1" applyFill="1" applyBorder="1" applyAlignment="1">
      <alignment horizontal="center" vertical="center"/>
    </xf>
    <xf numFmtId="164" fontId="27" fillId="34" borderId="21" xfId="1" applyFont="1" applyFill="1" applyBorder="1" applyAlignment="1">
      <alignment horizontal="center" vertical="center"/>
    </xf>
    <xf numFmtId="49" fontId="21" fillId="34" borderId="0" xfId="0" applyNumberFormat="1" applyFont="1" applyFill="1" applyAlignment="1">
      <alignment horizontal="center" vertical="center"/>
    </xf>
    <xf numFmtId="0" fontId="21" fillId="34" borderId="0" xfId="0" applyFont="1" applyFill="1" applyAlignment="1">
      <alignment horizontal="left" vertical="center"/>
    </xf>
    <xf numFmtId="49" fontId="21" fillId="34" borderId="0" xfId="0" applyNumberFormat="1" applyFont="1" applyFill="1" applyAlignment="1">
      <alignment vertical="center"/>
    </xf>
    <xf numFmtId="0" fontId="21" fillId="34" borderId="0" xfId="0" applyFont="1" applyFill="1" applyAlignment="1">
      <alignment vertical="center"/>
    </xf>
    <xf numFmtId="0" fontId="21" fillId="34" borderId="21" xfId="0" applyFont="1" applyFill="1" applyBorder="1" applyAlignment="1" applyProtection="1">
      <alignment horizontal="center" vertical="center"/>
      <protection locked="0"/>
    </xf>
    <xf numFmtId="0" fontId="35" fillId="34" borderId="25" xfId="0" applyFont="1" applyFill="1" applyBorder="1" applyAlignment="1">
      <alignment horizontal="center" vertical="center"/>
    </xf>
    <xf numFmtId="0" fontId="35" fillId="0" borderId="27" xfId="0" applyFont="1" applyBorder="1"/>
    <xf numFmtId="0" fontId="35" fillId="0" borderId="37" xfId="0" applyFont="1" applyBorder="1"/>
    <xf numFmtId="0" fontId="35" fillId="37" borderId="39" xfId="0" applyFont="1" applyFill="1" applyBorder="1" applyAlignment="1">
      <alignment horizontal="left"/>
    </xf>
    <xf numFmtId="0" fontId="35" fillId="37" borderId="27" xfId="0" applyFont="1" applyFill="1" applyBorder="1" applyAlignment="1">
      <alignment horizontal="left"/>
    </xf>
    <xf numFmtId="0" fontId="35" fillId="37" borderId="37" xfId="0" applyFont="1" applyFill="1" applyBorder="1" applyAlignment="1">
      <alignment horizontal="left"/>
    </xf>
    <xf numFmtId="0" fontId="37" fillId="33" borderId="26" xfId="46" applyFont="1" applyFill="1" applyBorder="1" applyAlignment="1">
      <alignment horizontal="left"/>
    </xf>
    <xf numFmtId="0" fontId="35" fillId="0" borderId="28" xfId="0" applyFont="1" applyBorder="1"/>
    <xf numFmtId="0" fontId="35" fillId="0" borderId="42" xfId="0" applyFont="1" applyBorder="1"/>
    <xf numFmtId="166" fontId="21" fillId="0" borderId="21" xfId="1" applyNumberFormat="1" applyFont="1" applyBorder="1" applyAlignment="1">
      <alignment vertical="center"/>
    </xf>
    <xf numFmtId="166" fontId="0" fillId="0" borderId="0" xfId="1" applyNumberFormat="1" applyFont="1"/>
    <xf numFmtId="166" fontId="0" fillId="0" borderId="0" xfId="0" applyNumberFormat="1"/>
    <xf numFmtId="0" fontId="20" fillId="0" borderId="27" xfId="46" applyBorder="1" applyAlignment="1" applyProtection="1">
      <alignment horizontal="left"/>
      <protection locked="0"/>
    </xf>
    <xf numFmtId="0" fontId="20" fillId="0" borderId="39" xfId="46" applyBorder="1" applyAlignment="1" applyProtection="1">
      <alignment horizontal="left"/>
      <protection locked="0"/>
    </xf>
    <xf numFmtId="0" fontId="20" fillId="33" borderId="26" xfId="46" applyFill="1" applyBorder="1" applyAlignment="1" applyProtection="1">
      <alignment horizontal="left"/>
      <protection locked="0"/>
    </xf>
    <xf numFmtId="0" fontId="20" fillId="0" borderId="24" xfId="46" applyNumberFormat="1" applyBorder="1" applyAlignment="1" applyProtection="1">
      <alignment horizontal="left" vertical="center"/>
      <protection locked="0"/>
    </xf>
    <xf numFmtId="0" fontId="20" fillId="34" borderId="24" xfId="46" applyNumberFormat="1" applyFill="1" applyBorder="1" applyAlignment="1" applyProtection="1">
      <alignment horizontal="left" vertical="center"/>
      <protection locked="0"/>
    </xf>
    <xf numFmtId="49" fontId="35" fillId="0" borderId="30" xfId="0" applyNumberFormat="1" applyFont="1" applyBorder="1" applyAlignment="1" applyProtection="1">
      <alignment horizontal="left" vertical="center"/>
      <protection locked="0"/>
    </xf>
    <xf numFmtId="49" fontId="36" fillId="34" borderId="31" xfId="0" applyNumberFormat="1" applyFont="1" applyFill="1" applyBorder="1" applyAlignment="1" applyProtection="1">
      <alignment horizontal="left" vertical="center"/>
      <protection locked="0"/>
    </xf>
    <xf numFmtId="49" fontId="35" fillId="0" borderId="30" xfId="0" applyNumberFormat="1" applyFont="1" applyBorder="1" applyAlignment="1" applyProtection="1">
      <alignment vertical="center"/>
      <protection locked="0"/>
    </xf>
    <xf numFmtId="49" fontId="36" fillId="34" borderId="30" xfId="0" applyNumberFormat="1" applyFont="1" applyFill="1" applyBorder="1" applyAlignment="1" applyProtection="1">
      <alignment horizontal="left" vertical="center"/>
      <protection locked="0"/>
    </xf>
    <xf numFmtId="49" fontId="35" fillId="0" borderId="32" xfId="0" applyNumberFormat="1" applyFont="1" applyBorder="1" applyAlignment="1" applyProtection="1">
      <alignment horizontal="left" vertical="center"/>
      <protection locked="0"/>
    </xf>
    <xf numFmtId="49" fontId="35" fillId="0" borderId="35" xfId="0" applyNumberFormat="1" applyFont="1" applyBorder="1" applyAlignment="1" applyProtection="1">
      <alignment horizontal="left"/>
      <protection locked="0"/>
    </xf>
    <xf numFmtId="49" fontId="35" fillId="0" borderId="36" xfId="0" applyNumberFormat="1" applyFont="1" applyBorder="1" applyAlignment="1" applyProtection="1">
      <alignment horizontal="left"/>
      <protection locked="0"/>
    </xf>
    <xf numFmtId="49" fontId="35" fillId="0" borderId="38" xfId="0" applyNumberFormat="1" applyFont="1" applyBorder="1" applyAlignment="1" applyProtection="1">
      <alignment horizontal="left"/>
      <protection locked="0"/>
    </xf>
    <xf numFmtId="49" fontId="35" fillId="0" borderId="40" xfId="0" applyNumberFormat="1" applyFont="1" applyBorder="1" applyAlignment="1" applyProtection="1">
      <alignment horizontal="left"/>
      <protection locked="0"/>
    </xf>
    <xf numFmtId="49" fontId="35" fillId="0" borderId="41" xfId="0" applyNumberFormat="1" applyFont="1" applyBorder="1" applyAlignment="1" applyProtection="1">
      <alignment horizontal="left"/>
      <protection locked="0"/>
    </xf>
    <xf numFmtId="164" fontId="22" fillId="34" borderId="19" xfId="1" applyFont="1" applyFill="1" applyBorder="1" applyAlignment="1">
      <alignment horizontal="center" vertical="top" wrapText="1"/>
    </xf>
    <xf numFmtId="164" fontId="22" fillId="34" borderId="20" xfId="1" applyFont="1" applyFill="1" applyBorder="1" applyAlignment="1">
      <alignment horizontal="center" vertical="top" wrapText="1"/>
    </xf>
    <xf numFmtId="49" fontId="22" fillId="34" borderId="10" xfId="0" applyNumberFormat="1" applyFont="1" applyFill="1" applyBorder="1" applyAlignment="1">
      <alignment horizontal="left" vertical="top"/>
    </xf>
    <xf numFmtId="49" fontId="22" fillId="34" borderId="22" xfId="0" applyNumberFormat="1" applyFont="1" applyFill="1" applyBorder="1" applyAlignment="1">
      <alignment horizontal="left" vertical="top"/>
    </xf>
    <xf numFmtId="49" fontId="22" fillId="34" borderId="11" xfId="0" applyNumberFormat="1" applyFont="1" applyFill="1" applyBorder="1" applyAlignment="1">
      <alignment vertical="top"/>
    </xf>
    <xf numFmtId="49" fontId="22" fillId="34" borderId="0" xfId="0" applyNumberFormat="1" applyFont="1" applyFill="1" applyAlignment="1">
      <alignment vertical="top"/>
    </xf>
    <xf numFmtId="164" fontId="22" fillId="34" borderId="14" xfId="1" applyFont="1" applyFill="1" applyBorder="1" applyAlignment="1">
      <alignment horizontal="left" vertical="top"/>
    </xf>
    <xf numFmtId="164" fontId="22" fillId="34" borderId="23" xfId="1" applyFont="1" applyFill="1" applyBorder="1" applyAlignment="1">
      <alignment horizontal="left" vertical="top"/>
    </xf>
    <xf numFmtId="164" fontId="33" fillId="0" borderId="0" xfId="1" applyFont="1" applyFill="1" applyBorder="1" applyAlignment="1">
      <alignment horizontal="center" vertical="center"/>
    </xf>
    <xf numFmtId="164" fontId="22" fillId="34" borderId="14" xfId="1" applyFont="1" applyFill="1" applyBorder="1" applyAlignment="1">
      <alignment horizontal="left" vertical="top" wrapText="1"/>
    </xf>
    <xf numFmtId="164" fontId="22" fillId="34" borderId="23" xfId="1" applyFont="1" applyFill="1" applyBorder="1" applyAlignment="1">
      <alignment horizontal="left" vertical="top" wrapText="1"/>
    </xf>
    <xf numFmtId="0" fontId="21" fillId="0" borderId="0" xfId="0" applyFont="1" applyAlignment="1" applyProtection="1">
      <alignment horizontal="center" vertical="center"/>
      <protection locked="0"/>
    </xf>
    <xf numFmtId="0" fontId="22" fillId="34" borderId="11" xfId="0" applyFont="1" applyFill="1" applyBorder="1" applyAlignment="1" applyProtection="1">
      <alignment horizontal="left" vertical="top"/>
      <protection locked="0"/>
    </xf>
    <xf numFmtId="0" fontId="22" fillId="34" borderId="0" xfId="0" applyFont="1" applyFill="1" applyAlignment="1" applyProtection="1">
      <alignment horizontal="center" vertical="top"/>
      <protection locked="0"/>
    </xf>
    <xf numFmtId="0" fontId="0" fillId="0" borderId="0" xfId="0" applyProtection="1">
      <protection locked="0"/>
    </xf>
  </cellXfs>
  <cellStyles count="48">
    <cellStyle name="20 % – Poudarek1" xfId="20" builtinId="30" customBuiltin="1"/>
    <cellStyle name="20 % – Poudarek2" xfId="24" builtinId="34" customBuiltin="1"/>
    <cellStyle name="20 % – Poudarek3" xfId="28" builtinId="38" customBuiltin="1"/>
    <cellStyle name="20 % – Poudarek4" xfId="32" builtinId="42" customBuiltin="1"/>
    <cellStyle name="20 % – Poudarek5" xfId="36" builtinId="46" customBuiltin="1"/>
    <cellStyle name="20 % – Poudarek6" xfId="40" builtinId="50" customBuiltin="1"/>
    <cellStyle name="40 % – Poudarek1" xfId="21" builtinId="31" customBuiltin="1"/>
    <cellStyle name="40 % – Poudarek2" xfId="25" builtinId="35" customBuiltin="1"/>
    <cellStyle name="40 % – Poudarek3" xfId="29" builtinId="39" customBuiltin="1"/>
    <cellStyle name="40 % – Poudarek4" xfId="33" builtinId="43" customBuiltin="1"/>
    <cellStyle name="40 % – Poudarek5" xfId="37" builtinId="47" customBuiltin="1"/>
    <cellStyle name="40 % – Poudarek6" xfId="41" builtinId="51" customBuiltin="1"/>
    <cellStyle name="60 % – Poudarek1" xfId="22" builtinId="32" customBuiltin="1"/>
    <cellStyle name="60 % – Poudarek2" xfId="26" builtinId="36" customBuiltin="1"/>
    <cellStyle name="60 % – Poudarek3" xfId="30" builtinId="40" customBuiltin="1"/>
    <cellStyle name="60 % – Poudarek4" xfId="34" builtinId="44" customBuiltin="1"/>
    <cellStyle name="60 % – Poudarek5" xfId="38" builtinId="48" customBuiltin="1"/>
    <cellStyle name="60 % – Poudarek6" xfId="42" builtinId="52" customBuiltin="1"/>
    <cellStyle name="Dobro" xfId="7" builtinId="26" customBuiltin="1"/>
    <cellStyle name="Hiperpovezava" xfId="46" builtinId="8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evtralno" xfId="9" builtinId="28" customBuiltin="1"/>
    <cellStyle name="Odstotek" xfId="47" builtinId="5"/>
    <cellStyle name="Opomba" xfId="16" builtinId="10" customBuiltin="1"/>
    <cellStyle name="Opozorilo" xfId="15" builtinId="11" customBuiltin="1"/>
    <cellStyle name="Pojasnjevalno besedilo" xfId="17" builtinId="53" customBuiltin="1"/>
    <cellStyle name="Poudarek1" xfId="19" builtinId="29" customBuiltin="1"/>
    <cellStyle name="Poudarek2" xfId="23" builtinId="33" customBuiltin="1"/>
    <cellStyle name="Poudarek3" xfId="27" builtinId="37" customBuiltin="1"/>
    <cellStyle name="Poudarek4" xfId="31" builtinId="41" customBuiltin="1"/>
    <cellStyle name="Poudarek5" xfId="35" builtinId="45" customBuiltin="1"/>
    <cellStyle name="Poudarek6" xfId="39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Standaard 2" xfId="43" xr:uid="{00000000-0005-0000-0000-000027000000}"/>
    <cellStyle name="Standaard 3" xfId="44" xr:uid="{00000000-0005-0000-0000-000028000000}"/>
    <cellStyle name="Valuta" xfId="1" builtinId="4"/>
    <cellStyle name="Valuta 2" xfId="45" xr:uid="{00000000-0005-0000-0000-00002D000000}"/>
    <cellStyle name="Vnos" xfId="10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14941</xdr:colOff>
      <xdr:row>2</xdr:row>
      <xdr:rowOff>14941</xdr:rowOff>
    </xdr:from>
    <xdr:to>
      <xdr:col>2</xdr:col>
      <xdr:colOff>2575122</xdr:colOff>
      <xdr:row>7</xdr:row>
      <xdr:rowOff>814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746CDB1-D4F4-4F8A-AF4D-B117AAA15A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1" t="11111" r="6952" b="10318"/>
        <a:stretch/>
      </xdr:blipFill>
      <xdr:spPr>
        <a:xfrm>
          <a:off x="747059" y="209176"/>
          <a:ext cx="2562086" cy="9570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15</xdr:row>
      <xdr:rowOff>114300</xdr:rowOff>
    </xdr:to>
    <xdr:sp macro="" textlink="">
      <xdr:nvSpPr>
        <xdr:cNvPr id="1025" name="AutoShape 1" descr="image.png">
          <a:extLst>
            <a:ext uri="{FF2B5EF4-FFF2-40B4-BE49-F238E27FC236}">
              <a16:creationId xmlns:a16="http://schemas.microsoft.com/office/drawing/2014/main" id="{750CE406-A198-42FD-B0F0-8DD639FC3ECC}"/>
            </a:ext>
          </a:extLst>
        </xdr:cNvPr>
        <xdr:cNvSpPr>
          <a:spLocks noChangeAspect="1" noChangeArrowheads="1"/>
        </xdr:cNvSpPr>
      </xdr:nvSpPr>
      <xdr:spPr bwMode="auto">
        <a:xfrm>
          <a:off x="147828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668543</xdr:colOff>
      <xdr:row>5</xdr:row>
      <xdr:rowOff>40482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597EF7E-5FA2-4756-B42B-770FA184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9529" cy="981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478043</xdr:colOff>
      <xdr:row>5</xdr:row>
      <xdr:rowOff>78582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D9D9580-42EC-4079-A454-8D8816D4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8633" cy="992982"/>
        </a:xfrm>
        <a:prstGeom prst="rect">
          <a:avLst/>
        </a:prstGeom>
      </xdr:spPr>
    </xdr:pic>
    <xdr:clientData/>
  </xdr:twoCellAnchor>
  <xdr:oneCellAnchor>
    <xdr:from>
      <xdr:col>0</xdr:col>
      <xdr:colOff>381000</xdr:colOff>
      <xdr:row>5</xdr:row>
      <xdr:rowOff>137160</xdr:rowOff>
    </xdr:from>
    <xdr:ext cx="1269946" cy="476811"/>
    <xdr:pic>
      <xdr:nvPicPr>
        <xdr:cNvPr id="4" name="Afbeelding 2">
          <a:extLst>
            <a:ext uri="{FF2B5EF4-FFF2-40B4-BE49-F238E27FC236}">
              <a16:creationId xmlns:a16="http://schemas.microsoft.com/office/drawing/2014/main" id="{A19627C1-2530-42E0-B493-23AD89B72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089660"/>
          <a:ext cx="1269946" cy="47681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594248</xdr:colOff>
      <xdr:row>5</xdr:row>
      <xdr:rowOff>116682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B4F8389-EE53-48B2-8BEE-AA52E78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8633" cy="1031082"/>
        </a:xfrm>
        <a:prstGeom prst="rect">
          <a:avLst/>
        </a:prstGeom>
      </xdr:spPr>
    </xdr:pic>
    <xdr:clientData/>
  </xdr:twoCellAnchor>
  <xdr:oneCellAnchor>
    <xdr:from>
      <xdr:col>1</xdr:col>
      <xdr:colOff>342900</xdr:colOff>
      <xdr:row>4</xdr:row>
      <xdr:rowOff>106680</xdr:rowOff>
    </xdr:from>
    <xdr:ext cx="883806" cy="813365"/>
    <xdr:pic>
      <xdr:nvPicPr>
        <xdr:cNvPr id="2" name="Afbeelding 2">
          <a:extLst>
            <a:ext uri="{FF2B5EF4-FFF2-40B4-BE49-F238E27FC236}">
              <a16:creationId xmlns:a16="http://schemas.microsoft.com/office/drawing/2014/main" id="{BD961588-BA6D-47E6-8B73-15F16BB160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0" r="26471" b="5985"/>
        <a:stretch/>
      </xdr:blipFill>
      <xdr:spPr>
        <a:xfrm>
          <a:off x="952500" y="868680"/>
          <a:ext cx="883806" cy="81336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169433</xdr:colOff>
      <xdr:row>5</xdr:row>
      <xdr:rowOff>116682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DA05F42-FD32-4A81-87BC-DDE807A82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8633" cy="1031082"/>
        </a:xfrm>
        <a:prstGeom prst="rect">
          <a:avLst/>
        </a:prstGeom>
      </xdr:spPr>
    </xdr:pic>
    <xdr:clientData/>
  </xdr:twoCellAnchor>
  <xdr:oneCellAnchor>
    <xdr:from>
      <xdr:col>0</xdr:col>
      <xdr:colOff>129540</xdr:colOff>
      <xdr:row>6</xdr:row>
      <xdr:rowOff>38100</xdr:rowOff>
    </xdr:from>
    <xdr:ext cx="857138" cy="413385"/>
    <xdr:pic>
      <xdr:nvPicPr>
        <xdr:cNvPr id="4" name="Afbeelding 2">
          <a:extLst>
            <a:ext uri="{FF2B5EF4-FFF2-40B4-BE49-F238E27FC236}">
              <a16:creationId xmlns:a16="http://schemas.microsoft.com/office/drawing/2014/main" id="{C812D784-5AEF-49C5-9083-2F96FB735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1100"/>
          <a:ext cx="857138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662"/>
  <sheetViews>
    <sheetView zoomScale="85" zoomScaleNormal="85" zoomScaleSheetLayoutView="100" workbookViewId="0">
      <pane xSplit="1" ySplit="11" topLeftCell="B1641" activePane="bottomRight" state="frozen"/>
      <selection pane="topRight" activeCell="B1" sqref="B1"/>
      <selection pane="bottomLeft" activeCell="A12" sqref="A12"/>
      <selection pane="bottomRight" activeCell="B1661" sqref="B1661"/>
    </sheetView>
  </sheetViews>
  <sheetFormatPr defaultColWidth="9.44140625" defaultRowHeight="15" customHeight="1" x14ac:dyDescent="0.3"/>
  <cols>
    <col min="1" max="1" width="10.44140625" style="1" customWidth="1"/>
    <col min="2" max="2" width="11.109375" style="110" bestFit="1" customWidth="1"/>
    <col min="3" max="3" width="73.5546875" style="2" customWidth="1"/>
    <col min="4" max="5" width="15.44140625" style="3" customWidth="1"/>
    <col min="6" max="7" width="12.6640625" style="36" customWidth="1"/>
    <col min="8" max="8" width="12.6640625" style="37" customWidth="1"/>
    <col min="9" max="9" width="8.5546875" style="5" bestFit="1" customWidth="1"/>
    <col min="10" max="10" width="8.44140625" style="5" bestFit="1" customWidth="1"/>
    <col min="11" max="11" width="8.5546875" style="5" bestFit="1" customWidth="1"/>
    <col min="12" max="12" width="9.44140625" style="5" bestFit="1" customWidth="1"/>
    <col min="13" max="13" width="89.88671875" style="4" bestFit="1" customWidth="1"/>
    <col min="14" max="14" width="16.5546875" style="4" hidden="1" customWidth="1"/>
    <col min="15" max="15" width="6.5546875" style="6" hidden="1" customWidth="1"/>
    <col min="16" max="16" width="0" style="2" hidden="1" customWidth="1"/>
    <col min="17" max="16384" width="9.44140625" style="2"/>
  </cols>
  <sheetData>
    <row r="3" spans="1:16" ht="15" customHeight="1" x14ac:dyDescent="0.3">
      <c r="C3" s="25"/>
      <c r="D3" s="28"/>
      <c r="E3" s="28"/>
      <c r="F3" s="29"/>
      <c r="G3" s="29"/>
      <c r="H3" s="30"/>
      <c r="M3" s="16"/>
      <c r="N3" s="16"/>
    </row>
    <row r="4" spans="1:16" ht="15" customHeight="1" x14ac:dyDescent="0.3">
      <c r="C4" s="26" t="s">
        <v>251</v>
      </c>
      <c r="D4" s="44">
        <v>0.2</v>
      </c>
      <c r="E4" s="44"/>
      <c r="F4" s="29"/>
      <c r="G4" s="29"/>
      <c r="H4" s="30"/>
    </row>
    <row r="5" spans="1:16" ht="15" customHeight="1" x14ac:dyDescent="0.3">
      <c r="C5" s="25"/>
      <c r="D5" s="31"/>
      <c r="E5" s="31"/>
      <c r="F5" s="29"/>
      <c r="G5" s="29"/>
      <c r="H5" s="30"/>
      <c r="M5" s="16"/>
      <c r="N5" s="16"/>
    </row>
    <row r="6" spans="1:16" ht="15" customHeight="1" x14ac:dyDescent="0.3">
      <c r="C6" s="26" t="s">
        <v>254</v>
      </c>
      <c r="D6" s="27">
        <f>SUM(H:H)</f>
        <v>0</v>
      </c>
      <c r="E6" s="27"/>
      <c r="F6" s="29"/>
      <c r="G6" s="29"/>
      <c r="H6" s="30"/>
    </row>
    <row r="7" spans="1:16" ht="15" customHeight="1" x14ac:dyDescent="0.3">
      <c r="C7" s="25"/>
      <c r="D7" s="31"/>
      <c r="E7" s="31"/>
      <c r="F7" s="29"/>
      <c r="G7" s="29"/>
      <c r="H7" s="30"/>
    </row>
    <row r="8" spans="1:16" ht="15" customHeight="1" x14ac:dyDescent="0.3">
      <c r="D8" s="32"/>
      <c r="E8" s="32"/>
      <c r="F8" s="29"/>
      <c r="G8" s="29"/>
      <c r="H8" s="30"/>
    </row>
    <row r="9" spans="1:16" ht="15" customHeight="1" thickBot="1" x14ac:dyDescent="0.35">
      <c r="D9" s="33"/>
      <c r="E9" s="33"/>
      <c r="F9" s="29"/>
      <c r="G9" s="29"/>
      <c r="H9" s="30"/>
    </row>
    <row r="10" spans="1:16" s="8" customFormat="1" ht="15" customHeight="1" x14ac:dyDescent="0.3">
      <c r="A10" s="101" t="s">
        <v>241</v>
      </c>
      <c r="B10" s="111" t="s">
        <v>252</v>
      </c>
      <c r="C10" s="103" t="s">
        <v>242</v>
      </c>
      <c r="D10" s="105" t="s">
        <v>243</v>
      </c>
      <c r="E10" s="52" t="s">
        <v>7538</v>
      </c>
      <c r="F10" s="99" t="s">
        <v>249</v>
      </c>
      <c r="G10" s="99" t="s">
        <v>250</v>
      </c>
      <c r="H10" s="34" t="s">
        <v>253</v>
      </c>
      <c r="I10" s="11" t="s">
        <v>244</v>
      </c>
      <c r="J10" s="12" t="s">
        <v>245</v>
      </c>
      <c r="K10" s="12" t="s">
        <v>246</v>
      </c>
      <c r="L10" s="12" t="s">
        <v>247</v>
      </c>
      <c r="M10" s="13" t="s">
        <v>248</v>
      </c>
      <c r="N10" s="13" t="s">
        <v>230</v>
      </c>
      <c r="O10" s="7"/>
    </row>
    <row r="11" spans="1:16" s="8" customFormat="1" ht="15" customHeight="1" thickBot="1" x14ac:dyDescent="0.35">
      <c r="A11" s="102"/>
      <c r="B11" s="112"/>
      <c r="C11" s="104"/>
      <c r="D11" s="106"/>
      <c r="E11" s="53"/>
      <c r="F11" s="100"/>
      <c r="G11" s="100"/>
      <c r="H11" s="35"/>
      <c r="I11" s="14"/>
      <c r="J11" s="15"/>
      <c r="K11" s="15"/>
      <c r="L11" s="15"/>
      <c r="M11" s="17"/>
      <c r="N11" s="17"/>
      <c r="O11" s="9"/>
    </row>
    <row r="12" spans="1:16" ht="15" customHeight="1" thickBot="1" x14ac:dyDescent="0.35">
      <c r="A12" s="54" t="s">
        <v>255</v>
      </c>
      <c r="B12" s="47"/>
      <c r="C12" s="87" t="str">
        <f>HYPERLINK(M12,P12)</f>
        <v>Buttoning Frame With Small Buttons</v>
      </c>
      <c r="D12" s="39">
        <v>38.340000000000003</v>
      </c>
      <c r="E12" s="59">
        <v>0.25</v>
      </c>
      <c r="F12" s="40">
        <f>D12*(1-$D$4)</f>
        <v>30.672000000000004</v>
      </c>
      <c r="G12" s="40">
        <f>F12*1.22</f>
        <v>37.419840000000008</v>
      </c>
      <c r="H12" s="41">
        <f>B12*G12</f>
        <v>0</v>
      </c>
      <c r="I12" s="45" t="s">
        <v>0</v>
      </c>
      <c r="J12" s="45" t="s">
        <v>0</v>
      </c>
      <c r="K12" s="45" t="s">
        <v>1</v>
      </c>
      <c r="L12" s="45">
        <v>0.56999999999999995</v>
      </c>
      <c r="M12" s="42" t="s">
        <v>2143</v>
      </c>
      <c r="N12" s="20"/>
      <c r="O12" s="18" t="s">
        <v>24</v>
      </c>
      <c r="P12" s="10" t="s">
        <v>1232</v>
      </c>
    </row>
    <row r="13" spans="1:16" ht="15" customHeight="1" thickBot="1" x14ac:dyDescent="0.35">
      <c r="A13" s="55" t="s">
        <v>256</v>
      </c>
      <c r="B13" s="47"/>
      <c r="C13" s="87" t="str">
        <f t="shared" ref="C13:C76" si="0">HYPERLINK(M13,P13)</f>
        <v>Buttoning Frame With Large Buttons</v>
      </c>
      <c r="D13" s="39">
        <v>38.340000000000003</v>
      </c>
      <c r="E13" s="59">
        <v>0.25</v>
      </c>
      <c r="F13" s="40">
        <f t="shared" ref="F13:F76" si="1">D13*(1-$D$4)</f>
        <v>30.672000000000004</v>
      </c>
      <c r="G13" s="40">
        <f t="shared" ref="G13:G76" si="2">F13*1.22</f>
        <v>37.419840000000008</v>
      </c>
      <c r="H13" s="41">
        <f t="shared" ref="H13:H76" si="3">B13*G13</f>
        <v>0</v>
      </c>
      <c r="I13" s="45" t="s">
        <v>0</v>
      </c>
      <c r="J13" s="45" t="s">
        <v>0</v>
      </c>
      <c r="K13" s="45" t="s">
        <v>1</v>
      </c>
      <c r="L13" s="45">
        <v>0.56000000000000005</v>
      </c>
      <c r="M13" s="42" t="s">
        <v>2144</v>
      </c>
      <c r="N13" s="19"/>
      <c r="O13" s="18" t="s">
        <v>24</v>
      </c>
      <c r="P13" s="10" t="s">
        <v>1233</v>
      </c>
    </row>
    <row r="14" spans="1:16" ht="15" customHeight="1" thickBot="1" x14ac:dyDescent="0.35">
      <c r="A14" s="55" t="s">
        <v>257</v>
      </c>
      <c r="B14" s="47"/>
      <c r="C14" s="87" t="str">
        <f t="shared" si="0"/>
        <v>Bow Tying Frame</v>
      </c>
      <c r="D14" s="39">
        <v>38.340000000000003</v>
      </c>
      <c r="E14" s="59">
        <v>0.25</v>
      </c>
      <c r="F14" s="40">
        <f t="shared" si="1"/>
        <v>30.672000000000004</v>
      </c>
      <c r="G14" s="40">
        <f t="shared" si="2"/>
        <v>37.419840000000008</v>
      </c>
      <c r="H14" s="41">
        <f t="shared" si="3"/>
        <v>0</v>
      </c>
      <c r="I14" s="45" t="s">
        <v>0</v>
      </c>
      <c r="J14" s="45" t="s">
        <v>0</v>
      </c>
      <c r="K14" s="45" t="s">
        <v>1</v>
      </c>
      <c r="L14" s="45">
        <v>0.5</v>
      </c>
      <c r="M14" s="42" t="s">
        <v>2145</v>
      </c>
      <c r="N14" s="19"/>
      <c r="O14" s="18" t="s">
        <v>48</v>
      </c>
      <c r="P14" s="10" t="s">
        <v>1234</v>
      </c>
    </row>
    <row r="15" spans="1:16" ht="15" customHeight="1" thickBot="1" x14ac:dyDescent="0.35">
      <c r="A15" s="55" t="s">
        <v>258</v>
      </c>
      <c r="B15" s="47"/>
      <c r="C15" s="87" t="str">
        <f t="shared" si="0"/>
        <v>Lacing Frame</v>
      </c>
      <c r="D15" s="39">
        <v>38.340000000000003</v>
      </c>
      <c r="E15" s="59">
        <v>0.25</v>
      </c>
      <c r="F15" s="40">
        <f t="shared" si="1"/>
        <v>30.672000000000004</v>
      </c>
      <c r="G15" s="40">
        <f t="shared" si="2"/>
        <v>37.419840000000008</v>
      </c>
      <c r="H15" s="41">
        <f t="shared" si="3"/>
        <v>0</v>
      </c>
      <c r="I15" s="45" t="s">
        <v>0</v>
      </c>
      <c r="J15" s="45" t="s">
        <v>0</v>
      </c>
      <c r="K15" s="45" t="s">
        <v>1</v>
      </c>
      <c r="L15" s="45">
        <v>0.5</v>
      </c>
      <c r="M15" s="42" t="s">
        <v>2146</v>
      </c>
      <c r="N15" s="20"/>
      <c r="O15" s="18" t="s">
        <v>48</v>
      </c>
      <c r="P15" s="10" t="s">
        <v>1235</v>
      </c>
    </row>
    <row r="16" spans="1:16" ht="15" customHeight="1" thickBot="1" x14ac:dyDescent="0.35">
      <c r="A16" s="55" t="s">
        <v>259</v>
      </c>
      <c r="B16" s="47"/>
      <c r="C16" s="87" t="str">
        <f t="shared" si="0"/>
        <v>Hook And Eye Frame</v>
      </c>
      <c r="D16" s="39">
        <v>38.340000000000003</v>
      </c>
      <c r="E16" s="59">
        <v>0.25</v>
      </c>
      <c r="F16" s="40">
        <f t="shared" si="1"/>
        <v>30.672000000000004</v>
      </c>
      <c r="G16" s="40">
        <f t="shared" si="2"/>
        <v>37.419840000000008</v>
      </c>
      <c r="H16" s="41">
        <f t="shared" si="3"/>
        <v>0</v>
      </c>
      <c r="I16" s="45" t="s">
        <v>0</v>
      </c>
      <c r="J16" s="45" t="s">
        <v>0</v>
      </c>
      <c r="K16" s="45" t="s">
        <v>1</v>
      </c>
      <c r="L16" s="45">
        <v>0.42</v>
      </c>
      <c r="M16" s="42" t="s">
        <v>2147</v>
      </c>
      <c r="N16" s="20"/>
      <c r="O16" s="18" t="s">
        <v>48</v>
      </c>
      <c r="P16" s="10" t="s">
        <v>1236</v>
      </c>
    </row>
    <row r="17" spans="1:16" ht="15" customHeight="1" thickBot="1" x14ac:dyDescent="0.35">
      <c r="A17" s="55" t="s">
        <v>260</v>
      </c>
      <c r="B17" s="47"/>
      <c r="C17" s="87" t="str">
        <f t="shared" si="0"/>
        <v>Safety Pin Frame</v>
      </c>
      <c r="D17" s="39">
        <v>38.340000000000003</v>
      </c>
      <c r="E17" s="59">
        <v>0.25</v>
      </c>
      <c r="F17" s="40">
        <f t="shared" si="1"/>
        <v>30.672000000000004</v>
      </c>
      <c r="G17" s="40">
        <f t="shared" si="2"/>
        <v>37.419840000000008</v>
      </c>
      <c r="H17" s="41">
        <f t="shared" si="3"/>
        <v>0</v>
      </c>
      <c r="I17" s="45" t="s">
        <v>0</v>
      </c>
      <c r="J17" s="45" t="s">
        <v>0</v>
      </c>
      <c r="K17" s="45" t="s">
        <v>1</v>
      </c>
      <c r="L17" s="45">
        <v>0.42</v>
      </c>
      <c r="M17" s="42" t="s">
        <v>2148</v>
      </c>
      <c r="N17" s="20"/>
      <c r="O17" s="18" t="s">
        <v>48</v>
      </c>
      <c r="P17" s="10" t="s">
        <v>1237</v>
      </c>
    </row>
    <row r="18" spans="1:16" ht="15" customHeight="1" thickBot="1" x14ac:dyDescent="0.35">
      <c r="A18" s="55" t="s">
        <v>261</v>
      </c>
      <c r="B18" s="47"/>
      <c r="C18" s="87" t="str">
        <f t="shared" si="0"/>
        <v>Snapping Frame</v>
      </c>
      <c r="D18" s="39">
        <v>38.340000000000003</v>
      </c>
      <c r="E18" s="59">
        <v>0.25</v>
      </c>
      <c r="F18" s="40">
        <f t="shared" si="1"/>
        <v>30.672000000000004</v>
      </c>
      <c r="G18" s="40">
        <f t="shared" si="2"/>
        <v>37.419840000000008</v>
      </c>
      <c r="H18" s="41">
        <f t="shared" si="3"/>
        <v>0</v>
      </c>
      <c r="I18" s="45" t="s">
        <v>0</v>
      </c>
      <c r="J18" s="45" t="s">
        <v>0</v>
      </c>
      <c r="K18" s="45" t="s">
        <v>1</v>
      </c>
      <c r="L18" s="45">
        <v>0.48</v>
      </c>
      <c r="M18" s="42" t="s">
        <v>2149</v>
      </c>
      <c r="N18" s="20"/>
      <c r="O18" s="18" t="s">
        <v>33</v>
      </c>
      <c r="P18" s="10" t="s">
        <v>1238</v>
      </c>
    </row>
    <row r="19" spans="1:16" ht="15" customHeight="1" thickBot="1" x14ac:dyDescent="0.35">
      <c r="A19" s="55" t="s">
        <v>262</v>
      </c>
      <c r="B19" s="47"/>
      <c r="C19" s="87" t="str">
        <f t="shared" si="0"/>
        <v>Zipping Frame</v>
      </c>
      <c r="D19" s="39">
        <v>38.340000000000003</v>
      </c>
      <c r="E19" s="59">
        <v>0.25</v>
      </c>
      <c r="F19" s="40">
        <f t="shared" si="1"/>
        <v>30.672000000000004</v>
      </c>
      <c r="G19" s="40">
        <f t="shared" si="2"/>
        <v>37.419840000000008</v>
      </c>
      <c r="H19" s="41">
        <f t="shared" si="3"/>
        <v>0</v>
      </c>
      <c r="I19" s="45" t="s">
        <v>0</v>
      </c>
      <c r="J19" s="45" t="s">
        <v>0</v>
      </c>
      <c r="K19" s="45" t="s">
        <v>1</v>
      </c>
      <c r="L19" s="45">
        <v>0.48</v>
      </c>
      <c r="M19" s="42" t="s">
        <v>2150</v>
      </c>
      <c r="N19" s="20"/>
      <c r="O19" s="18" t="s">
        <v>33</v>
      </c>
      <c r="P19" s="10" t="s">
        <v>1239</v>
      </c>
    </row>
    <row r="20" spans="1:16" ht="15" customHeight="1" thickBot="1" x14ac:dyDescent="0.35">
      <c r="A20" s="55" t="s">
        <v>263</v>
      </c>
      <c r="B20" s="47"/>
      <c r="C20" s="87" t="str">
        <f t="shared" si="0"/>
        <v>Buckling Frame</v>
      </c>
      <c r="D20" s="39">
        <v>47.72</v>
      </c>
      <c r="E20" s="59">
        <v>0.25</v>
      </c>
      <c r="F20" s="40">
        <f t="shared" si="1"/>
        <v>38.176000000000002</v>
      </c>
      <c r="G20" s="40">
        <f t="shared" si="2"/>
        <v>46.574719999999999</v>
      </c>
      <c r="H20" s="41">
        <f t="shared" si="3"/>
        <v>0</v>
      </c>
      <c r="I20" s="45" t="s">
        <v>0</v>
      </c>
      <c r="J20" s="45" t="s">
        <v>0</v>
      </c>
      <c r="K20" s="45" t="s">
        <v>1</v>
      </c>
      <c r="L20" s="45">
        <v>0.62</v>
      </c>
      <c r="M20" s="42" t="s">
        <v>2151</v>
      </c>
      <c r="N20" s="20"/>
      <c r="O20" s="18" t="s">
        <v>48</v>
      </c>
      <c r="P20" s="10" t="s">
        <v>1240</v>
      </c>
    </row>
    <row r="21" spans="1:16" ht="15" customHeight="1" thickBot="1" x14ac:dyDescent="0.35">
      <c r="A21" s="55" t="s">
        <v>264</v>
      </c>
      <c r="B21" s="47"/>
      <c r="C21" s="87" t="str">
        <f t="shared" si="0"/>
        <v>Side Release Buckling Frame</v>
      </c>
      <c r="D21" s="39">
        <v>38.340000000000003</v>
      </c>
      <c r="E21" s="59">
        <v>0.25</v>
      </c>
      <c r="F21" s="40">
        <f t="shared" si="1"/>
        <v>30.672000000000004</v>
      </c>
      <c r="G21" s="40">
        <f t="shared" si="2"/>
        <v>37.419840000000008</v>
      </c>
      <c r="H21" s="41">
        <f t="shared" si="3"/>
        <v>0</v>
      </c>
      <c r="I21" s="45" t="s">
        <v>0</v>
      </c>
      <c r="J21" s="45" t="s">
        <v>0</v>
      </c>
      <c r="K21" s="45" t="s">
        <v>1</v>
      </c>
      <c r="L21" s="45">
        <v>0.6</v>
      </c>
      <c r="M21" s="42" t="s">
        <v>2152</v>
      </c>
      <c r="N21" s="20"/>
      <c r="O21" s="18" t="s">
        <v>63</v>
      </c>
      <c r="P21" s="10" t="s">
        <v>1241</v>
      </c>
    </row>
    <row r="22" spans="1:16" ht="15" customHeight="1" thickBot="1" x14ac:dyDescent="0.35">
      <c r="A22" s="55" t="s">
        <v>265</v>
      </c>
      <c r="B22" s="47"/>
      <c r="C22" s="87" t="str">
        <f t="shared" si="0"/>
        <v>Shoe Lacing Frame</v>
      </c>
      <c r="D22" s="39">
        <v>38.340000000000003</v>
      </c>
      <c r="E22" s="59">
        <v>0.25</v>
      </c>
      <c r="F22" s="40">
        <f t="shared" si="1"/>
        <v>30.672000000000004</v>
      </c>
      <c r="G22" s="40">
        <f t="shared" si="2"/>
        <v>37.419840000000008</v>
      </c>
      <c r="H22" s="41">
        <f t="shared" si="3"/>
        <v>0</v>
      </c>
      <c r="I22" s="45" t="s">
        <v>0</v>
      </c>
      <c r="J22" s="45" t="s">
        <v>0</v>
      </c>
      <c r="K22" s="45" t="s">
        <v>1</v>
      </c>
      <c r="L22" s="45">
        <v>0.6</v>
      </c>
      <c r="M22" s="42" t="s">
        <v>2153</v>
      </c>
      <c r="N22" s="20"/>
      <c r="O22" s="18" t="s">
        <v>63</v>
      </c>
      <c r="P22" s="10" t="s">
        <v>1242</v>
      </c>
    </row>
    <row r="23" spans="1:16" ht="15" customHeight="1" thickBot="1" x14ac:dyDescent="0.35">
      <c r="A23" s="55" t="s">
        <v>266</v>
      </c>
      <c r="B23" s="47"/>
      <c r="C23" s="87" t="str">
        <f t="shared" si="0"/>
        <v>Velcro Frame</v>
      </c>
      <c r="D23" s="39">
        <v>47.72</v>
      </c>
      <c r="E23" s="59">
        <v>0.25</v>
      </c>
      <c r="F23" s="40">
        <f t="shared" si="1"/>
        <v>38.176000000000002</v>
      </c>
      <c r="G23" s="40">
        <f t="shared" si="2"/>
        <v>46.574719999999999</v>
      </c>
      <c r="H23" s="41">
        <f t="shared" si="3"/>
        <v>0</v>
      </c>
      <c r="I23" s="45" t="s">
        <v>0</v>
      </c>
      <c r="J23" s="45" t="s">
        <v>0</v>
      </c>
      <c r="K23" s="45" t="s">
        <v>1</v>
      </c>
      <c r="L23" s="45">
        <v>0.52</v>
      </c>
      <c r="M23" s="42" t="s">
        <v>2154</v>
      </c>
      <c r="N23" s="20"/>
      <c r="O23" s="18" t="s">
        <v>63</v>
      </c>
      <c r="P23" s="10" t="s">
        <v>1243</v>
      </c>
    </row>
    <row r="24" spans="1:16" ht="15" customHeight="1" thickBot="1" x14ac:dyDescent="0.35">
      <c r="A24" s="55" t="s">
        <v>267</v>
      </c>
      <c r="B24" s="47"/>
      <c r="C24" s="87" t="str">
        <f t="shared" si="0"/>
        <v>Smooth Gradation Board</v>
      </c>
      <c r="D24" s="39">
        <v>17.11</v>
      </c>
      <c r="E24" s="59">
        <v>0.25</v>
      </c>
      <c r="F24" s="40">
        <f t="shared" si="1"/>
        <v>13.688000000000001</v>
      </c>
      <c r="G24" s="40">
        <f t="shared" si="2"/>
        <v>16.699359999999999</v>
      </c>
      <c r="H24" s="41">
        <f t="shared" si="3"/>
        <v>0</v>
      </c>
      <c r="I24" s="45" t="s">
        <v>3</v>
      </c>
      <c r="J24" s="45" t="s">
        <v>4</v>
      </c>
      <c r="K24" s="45" t="s">
        <v>2041</v>
      </c>
      <c r="L24" s="45">
        <v>0.17</v>
      </c>
      <c r="M24" s="42" t="s">
        <v>2155</v>
      </c>
      <c r="N24" s="20"/>
      <c r="O24" s="18" t="s">
        <v>63</v>
      </c>
      <c r="P24" s="10" t="s">
        <v>1244</v>
      </c>
    </row>
    <row r="25" spans="1:16" ht="15" customHeight="1" thickBot="1" x14ac:dyDescent="0.35">
      <c r="A25" s="55" t="s">
        <v>268</v>
      </c>
      <c r="B25" s="47"/>
      <c r="C25" s="87" t="str">
        <f t="shared" si="0"/>
        <v>Rough And Smooth Boards Set</v>
      </c>
      <c r="D25" s="39">
        <v>39.700000000000003</v>
      </c>
      <c r="E25" s="59">
        <v>0.25</v>
      </c>
      <c r="F25" s="40">
        <f t="shared" si="1"/>
        <v>31.760000000000005</v>
      </c>
      <c r="G25" s="40">
        <f t="shared" si="2"/>
        <v>38.747200000000007</v>
      </c>
      <c r="H25" s="41">
        <f t="shared" si="3"/>
        <v>0</v>
      </c>
      <c r="I25" s="45" t="s">
        <v>3</v>
      </c>
      <c r="J25" s="45" t="s">
        <v>4</v>
      </c>
      <c r="K25" s="45" t="s">
        <v>1</v>
      </c>
      <c r="L25" s="45">
        <v>0.6</v>
      </c>
      <c r="M25" s="42" t="s">
        <v>2156</v>
      </c>
      <c r="N25" s="20"/>
      <c r="O25" s="18" t="s">
        <v>63</v>
      </c>
      <c r="P25" s="10" t="s">
        <v>1245</v>
      </c>
    </row>
    <row r="26" spans="1:16" ht="15" customHeight="1" thickBot="1" x14ac:dyDescent="0.35">
      <c r="A26" s="55" t="s">
        <v>269</v>
      </c>
      <c r="B26" s="47"/>
      <c r="C26" s="87" t="str">
        <f t="shared" si="0"/>
        <v>Pressure Cylinders</v>
      </c>
      <c r="D26" s="39">
        <v>143.61000000000001</v>
      </c>
      <c r="E26" s="59">
        <v>0.25</v>
      </c>
      <c r="F26" s="40">
        <f t="shared" si="1"/>
        <v>114.88800000000002</v>
      </c>
      <c r="G26" s="40">
        <f t="shared" si="2"/>
        <v>140.16336000000001</v>
      </c>
      <c r="H26" s="41">
        <f t="shared" si="3"/>
        <v>0</v>
      </c>
      <c r="I26" s="45" t="s">
        <v>0</v>
      </c>
      <c r="J26" s="45" t="s">
        <v>5</v>
      </c>
      <c r="K26" s="45" t="s">
        <v>6</v>
      </c>
      <c r="L26" s="45">
        <v>0.85</v>
      </c>
      <c r="M26" s="42" t="s">
        <v>2157</v>
      </c>
      <c r="N26" s="20"/>
      <c r="O26" s="18" t="s">
        <v>63</v>
      </c>
      <c r="P26" s="10" t="s">
        <v>1246</v>
      </c>
    </row>
    <row r="27" spans="1:16" ht="15" customHeight="1" thickBot="1" x14ac:dyDescent="0.35">
      <c r="A27" s="55" t="s">
        <v>270</v>
      </c>
      <c r="B27" s="47"/>
      <c r="C27" s="87" t="str">
        <f t="shared" si="0"/>
        <v>Rough Gradation Tablets</v>
      </c>
      <c r="D27" s="39">
        <v>51.13</v>
      </c>
      <c r="E27" s="59">
        <v>0.25</v>
      </c>
      <c r="F27" s="40">
        <f t="shared" si="1"/>
        <v>40.904000000000003</v>
      </c>
      <c r="G27" s="40">
        <f t="shared" si="2"/>
        <v>49.902880000000003</v>
      </c>
      <c r="H27" s="41">
        <f t="shared" si="3"/>
        <v>0</v>
      </c>
      <c r="I27" s="45" t="s">
        <v>7</v>
      </c>
      <c r="J27" s="45" t="s">
        <v>7</v>
      </c>
      <c r="K27" s="45" t="s">
        <v>8</v>
      </c>
      <c r="L27" s="45">
        <v>0.9</v>
      </c>
      <c r="M27" s="42" t="s">
        <v>2158</v>
      </c>
      <c r="N27" s="20"/>
      <c r="O27" s="18" t="s">
        <v>80</v>
      </c>
      <c r="P27" s="10" t="s">
        <v>1247</v>
      </c>
    </row>
    <row r="28" spans="1:16" ht="15" customHeight="1" thickBot="1" x14ac:dyDescent="0.35">
      <c r="A28" s="55" t="s">
        <v>271</v>
      </c>
      <c r="B28" s="47"/>
      <c r="C28" s="87" t="str">
        <f t="shared" si="0"/>
        <v>Smooth Gradation Tablets</v>
      </c>
      <c r="D28" s="39">
        <v>51.13</v>
      </c>
      <c r="E28" s="59">
        <v>0.25</v>
      </c>
      <c r="F28" s="40">
        <f t="shared" si="1"/>
        <v>40.904000000000003</v>
      </c>
      <c r="G28" s="40">
        <f t="shared" si="2"/>
        <v>49.902880000000003</v>
      </c>
      <c r="H28" s="41">
        <f t="shared" si="3"/>
        <v>0</v>
      </c>
      <c r="I28" s="45" t="s">
        <v>7</v>
      </c>
      <c r="J28" s="45" t="s">
        <v>7</v>
      </c>
      <c r="K28" s="45" t="s">
        <v>4</v>
      </c>
      <c r="L28" s="45">
        <v>0.88</v>
      </c>
      <c r="M28" s="42" t="s">
        <v>2159</v>
      </c>
      <c r="N28" s="20"/>
      <c r="O28" s="18" t="s">
        <v>80</v>
      </c>
      <c r="P28" s="10" t="s">
        <v>1248</v>
      </c>
    </row>
    <row r="29" spans="1:16" ht="15" customHeight="1" thickBot="1" x14ac:dyDescent="0.35">
      <c r="A29" s="55" t="s">
        <v>272</v>
      </c>
      <c r="B29" s="47"/>
      <c r="C29" s="87" t="str">
        <f t="shared" si="0"/>
        <v>Fabric Box</v>
      </c>
      <c r="D29" s="39">
        <v>75</v>
      </c>
      <c r="E29" s="59">
        <v>0.25</v>
      </c>
      <c r="F29" s="40">
        <f t="shared" si="1"/>
        <v>60</v>
      </c>
      <c r="G29" s="40">
        <f t="shared" si="2"/>
        <v>73.2</v>
      </c>
      <c r="H29" s="41">
        <f t="shared" si="3"/>
        <v>0</v>
      </c>
      <c r="I29" s="45" t="s">
        <v>2045</v>
      </c>
      <c r="J29" s="45" t="s">
        <v>9</v>
      </c>
      <c r="K29" s="45" t="s">
        <v>1</v>
      </c>
      <c r="L29" s="45">
        <v>0.8</v>
      </c>
      <c r="M29" s="42" t="s">
        <v>2160</v>
      </c>
      <c r="N29" s="20"/>
      <c r="O29" s="18" t="s">
        <v>80</v>
      </c>
      <c r="P29" s="10" t="s">
        <v>1249</v>
      </c>
    </row>
    <row r="30" spans="1:16" ht="15" customHeight="1" thickBot="1" x14ac:dyDescent="0.35">
      <c r="A30" s="55" t="s">
        <v>273</v>
      </c>
      <c r="B30" s="47"/>
      <c r="C30" s="87" t="str">
        <f t="shared" si="0"/>
        <v>Smelling Bottles</v>
      </c>
      <c r="D30" s="39">
        <v>101.63</v>
      </c>
      <c r="E30" s="59">
        <v>0.25</v>
      </c>
      <c r="F30" s="40">
        <f t="shared" si="1"/>
        <v>81.304000000000002</v>
      </c>
      <c r="G30" s="40">
        <f t="shared" si="2"/>
        <v>99.190880000000007</v>
      </c>
      <c r="H30" s="41">
        <f t="shared" si="3"/>
        <v>0</v>
      </c>
      <c r="I30" s="45" t="s">
        <v>10</v>
      </c>
      <c r="J30" s="45" t="s">
        <v>8</v>
      </c>
      <c r="K30" s="45" t="s">
        <v>11</v>
      </c>
      <c r="L30" s="45">
        <v>1</v>
      </c>
      <c r="M30" s="42" t="s">
        <v>2161</v>
      </c>
      <c r="N30" s="20"/>
      <c r="O30" s="18" t="s">
        <v>65</v>
      </c>
      <c r="P30" s="10" t="s">
        <v>1250</v>
      </c>
    </row>
    <row r="31" spans="1:16" ht="15" customHeight="1" thickBot="1" x14ac:dyDescent="0.35">
      <c r="A31" s="55" t="s">
        <v>274</v>
      </c>
      <c r="B31" s="47"/>
      <c r="C31" s="87" t="str">
        <f t="shared" si="0"/>
        <v>Tasting Exercise</v>
      </c>
      <c r="D31" s="39">
        <v>72.88</v>
      </c>
      <c r="E31" s="59">
        <v>0.25</v>
      </c>
      <c r="F31" s="40">
        <f t="shared" si="1"/>
        <v>58.304000000000002</v>
      </c>
      <c r="G31" s="40">
        <f t="shared" si="2"/>
        <v>71.130880000000005</v>
      </c>
      <c r="H31" s="41">
        <f t="shared" si="3"/>
        <v>0</v>
      </c>
      <c r="I31" s="45" t="s">
        <v>2044</v>
      </c>
      <c r="J31" s="45" t="s">
        <v>8</v>
      </c>
      <c r="K31" s="45" t="s">
        <v>12</v>
      </c>
      <c r="L31" s="45">
        <v>0.8</v>
      </c>
      <c r="M31" s="42" t="s">
        <v>2162</v>
      </c>
      <c r="N31" s="20"/>
      <c r="O31" s="18" t="s">
        <v>65</v>
      </c>
      <c r="P31" s="10" t="s">
        <v>1251</v>
      </c>
    </row>
    <row r="32" spans="1:16" ht="15" customHeight="1" thickBot="1" x14ac:dyDescent="0.35">
      <c r="A32" s="55" t="s">
        <v>275</v>
      </c>
      <c r="B32" s="47"/>
      <c r="C32" s="87" t="str">
        <f t="shared" si="0"/>
        <v>Sound Boxes</v>
      </c>
      <c r="D32" s="39">
        <v>140.35</v>
      </c>
      <c r="E32" s="59">
        <v>0.25</v>
      </c>
      <c r="F32" s="40">
        <f t="shared" si="1"/>
        <v>112.28</v>
      </c>
      <c r="G32" s="40">
        <f t="shared" si="2"/>
        <v>136.98159999999999</v>
      </c>
      <c r="H32" s="41">
        <f t="shared" si="3"/>
        <v>0</v>
      </c>
      <c r="I32" s="45" t="s">
        <v>10</v>
      </c>
      <c r="J32" s="45" t="s">
        <v>8</v>
      </c>
      <c r="K32" s="45" t="s">
        <v>11</v>
      </c>
      <c r="L32" s="45">
        <v>1.2</v>
      </c>
      <c r="M32" s="42" t="s">
        <v>2163</v>
      </c>
      <c r="N32" s="20"/>
      <c r="O32" s="18" t="s">
        <v>65</v>
      </c>
      <c r="P32" s="10" t="s">
        <v>1252</v>
      </c>
    </row>
    <row r="33" spans="1:16" ht="15" customHeight="1" thickBot="1" x14ac:dyDescent="0.35">
      <c r="A33" s="55" t="s">
        <v>276</v>
      </c>
      <c r="B33" s="47"/>
      <c r="C33" s="87" t="str">
        <f t="shared" si="0"/>
        <v>Baric Tablets</v>
      </c>
      <c r="D33" s="39">
        <v>73.959999999999994</v>
      </c>
      <c r="E33" s="59">
        <v>0.25</v>
      </c>
      <c r="F33" s="40">
        <f t="shared" si="1"/>
        <v>59.167999999999999</v>
      </c>
      <c r="G33" s="40">
        <f t="shared" si="2"/>
        <v>72.184960000000004</v>
      </c>
      <c r="H33" s="41">
        <f t="shared" si="3"/>
        <v>0</v>
      </c>
      <c r="I33" s="45" t="s">
        <v>13</v>
      </c>
      <c r="J33" s="45" t="s">
        <v>6</v>
      </c>
      <c r="K33" s="45" t="s">
        <v>14</v>
      </c>
      <c r="L33" s="45">
        <v>0.8</v>
      </c>
      <c r="M33" s="42" t="s">
        <v>2164</v>
      </c>
      <c r="N33" s="20"/>
      <c r="O33" s="18" t="s">
        <v>65</v>
      </c>
      <c r="P33" s="10" t="s">
        <v>1253</v>
      </c>
    </row>
    <row r="34" spans="1:16" ht="15" customHeight="1" thickBot="1" x14ac:dyDescent="0.35">
      <c r="A34" s="89" t="s">
        <v>277</v>
      </c>
      <c r="B34" s="47"/>
      <c r="C34" s="87" t="str">
        <f t="shared" si="0"/>
        <v>Mystery Bags: Empty</v>
      </c>
      <c r="D34" s="39">
        <v>27</v>
      </c>
      <c r="E34" s="59">
        <v>0.25</v>
      </c>
      <c r="F34" s="40">
        <f t="shared" si="1"/>
        <v>21.6</v>
      </c>
      <c r="G34" s="40">
        <f t="shared" si="2"/>
        <v>26.352</v>
      </c>
      <c r="H34" s="41">
        <f t="shared" si="3"/>
        <v>0</v>
      </c>
      <c r="I34" s="45" t="s">
        <v>0</v>
      </c>
      <c r="J34" s="45" t="s">
        <v>9</v>
      </c>
      <c r="K34" s="45" t="s">
        <v>2041</v>
      </c>
      <c r="L34" s="45">
        <v>0.12</v>
      </c>
      <c r="M34" s="42" t="s">
        <v>2165</v>
      </c>
      <c r="N34" s="20"/>
      <c r="O34" s="18" t="s">
        <v>65</v>
      </c>
      <c r="P34" s="10" t="s">
        <v>1254</v>
      </c>
    </row>
    <row r="35" spans="1:16" ht="15" customHeight="1" thickBot="1" x14ac:dyDescent="0.35">
      <c r="A35" s="89" t="s">
        <v>278</v>
      </c>
      <c r="B35" s="47"/>
      <c r="C35" s="87" t="str">
        <f t="shared" si="0"/>
        <v>Mystery Bags: Geometric Shapes</v>
      </c>
      <c r="D35" s="39">
        <v>39.090000000000003</v>
      </c>
      <c r="E35" s="59">
        <v>0.25</v>
      </c>
      <c r="F35" s="40">
        <f t="shared" si="1"/>
        <v>31.272000000000006</v>
      </c>
      <c r="G35" s="40">
        <f t="shared" si="2"/>
        <v>38.151840000000007</v>
      </c>
      <c r="H35" s="41">
        <f t="shared" si="3"/>
        <v>0</v>
      </c>
      <c r="I35" s="45" t="s">
        <v>7</v>
      </c>
      <c r="J35" s="45" t="s">
        <v>7</v>
      </c>
      <c r="K35" s="45" t="s">
        <v>15</v>
      </c>
      <c r="L35" s="45">
        <v>0.35</v>
      </c>
      <c r="M35" s="42" t="s">
        <v>2166</v>
      </c>
      <c r="N35" s="19"/>
      <c r="O35" s="18" t="s">
        <v>48</v>
      </c>
      <c r="P35" s="10" t="s">
        <v>1255</v>
      </c>
    </row>
    <row r="36" spans="1:16" ht="15" customHeight="1" thickBot="1" x14ac:dyDescent="0.35">
      <c r="A36" s="89" t="s">
        <v>279</v>
      </c>
      <c r="B36" s="47"/>
      <c r="C36" s="87" t="str">
        <f t="shared" si="0"/>
        <v>Mystery Bag: Familiar Items</v>
      </c>
      <c r="D36" s="39">
        <v>39.090000000000003</v>
      </c>
      <c r="E36" s="59">
        <v>0.25</v>
      </c>
      <c r="F36" s="40">
        <f t="shared" si="1"/>
        <v>31.272000000000006</v>
      </c>
      <c r="G36" s="40">
        <f t="shared" si="2"/>
        <v>38.151840000000007</v>
      </c>
      <c r="H36" s="41">
        <f t="shared" si="3"/>
        <v>0</v>
      </c>
      <c r="I36" s="45" t="s">
        <v>8</v>
      </c>
      <c r="J36" s="45" t="s">
        <v>8</v>
      </c>
      <c r="K36" s="45" t="s">
        <v>14</v>
      </c>
      <c r="L36" s="45">
        <v>0.24</v>
      </c>
      <c r="M36" s="42" t="s">
        <v>2167</v>
      </c>
      <c r="N36" s="21"/>
      <c r="O36" s="18" t="s">
        <v>48</v>
      </c>
      <c r="P36" s="10" t="s">
        <v>1256</v>
      </c>
    </row>
    <row r="37" spans="1:16" ht="15" customHeight="1" thickBot="1" x14ac:dyDescent="0.35">
      <c r="A37" s="89" t="s">
        <v>280</v>
      </c>
      <c r="B37" s="47"/>
      <c r="C37" s="87" t="str">
        <f t="shared" si="0"/>
        <v>Thermic Bottles</v>
      </c>
      <c r="D37" s="39">
        <v>261.58</v>
      </c>
      <c r="E37" s="59">
        <v>0.25</v>
      </c>
      <c r="F37" s="40">
        <f t="shared" si="1"/>
        <v>209.26400000000001</v>
      </c>
      <c r="G37" s="40">
        <f t="shared" si="2"/>
        <v>255.30208000000002</v>
      </c>
      <c r="H37" s="41">
        <f t="shared" si="3"/>
        <v>0</v>
      </c>
      <c r="I37" s="45" t="s">
        <v>10</v>
      </c>
      <c r="J37" s="45" t="s">
        <v>8</v>
      </c>
      <c r="K37" s="45" t="s">
        <v>11</v>
      </c>
      <c r="L37" s="45">
        <v>1.8</v>
      </c>
      <c r="M37" s="42" t="s">
        <v>2168</v>
      </c>
      <c r="N37" s="20"/>
      <c r="O37" s="18" t="s">
        <v>48</v>
      </c>
      <c r="P37" s="10" t="s">
        <v>1257</v>
      </c>
    </row>
    <row r="38" spans="1:16" ht="15" customHeight="1" thickBot="1" x14ac:dyDescent="0.35">
      <c r="A38" s="89" t="s">
        <v>281</v>
      </c>
      <c r="B38" s="47"/>
      <c r="C38" s="87" t="str">
        <f t="shared" si="0"/>
        <v>Thermic Tablets</v>
      </c>
      <c r="D38" s="39">
        <v>75.11</v>
      </c>
      <c r="E38" s="59">
        <v>0.25</v>
      </c>
      <c r="F38" s="40">
        <f t="shared" si="1"/>
        <v>60.088000000000001</v>
      </c>
      <c r="G38" s="40">
        <f t="shared" si="2"/>
        <v>73.307360000000003</v>
      </c>
      <c r="H38" s="41">
        <f t="shared" si="3"/>
        <v>0</v>
      </c>
      <c r="I38" s="45" t="s">
        <v>16</v>
      </c>
      <c r="J38" s="45" t="s">
        <v>11</v>
      </c>
      <c r="K38" s="45" t="s">
        <v>15</v>
      </c>
      <c r="L38" s="45">
        <v>0.9</v>
      </c>
      <c r="M38" s="42" t="s">
        <v>2169</v>
      </c>
      <c r="N38" s="19"/>
      <c r="O38" s="18" t="s">
        <v>48</v>
      </c>
      <c r="P38" s="10" t="s">
        <v>1258</v>
      </c>
    </row>
    <row r="39" spans="1:16" ht="15" customHeight="1" thickBot="1" x14ac:dyDescent="0.35">
      <c r="A39" s="89" t="s">
        <v>282</v>
      </c>
      <c r="B39" s="47"/>
      <c r="C39" s="87" t="str">
        <f t="shared" si="0"/>
        <v>Cylinder Block No. 1</v>
      </c>
      <c r="D39" s="39">
        <v>76.23</v>
      </c>
      <c r="E39" s="59">
        <v>0.25</v>
      </c>
      <c r="F39" s="40">
        <f t="shared" si="1"/>
        <v>60.984000000000009</v>
      </c>
      <c r="G39" s="40">
        <f t="shared" si="2"/>
        <v>74.400480000000016</v>
      </c>
      <c r="H39" s="41">
        <f t="shared" si="3"/>
        <v>0</v>
      </c>
      <c r="I39" s="45" t="s">
        <v>2066</v>
      </c>
      <c r="J39" s="45" t="s">
        <v>5</v>
      </c>
      <c r="K39" s="45" t="s">
        <v>2042</v>
      </c>
      <c r="L39" s="45">
        <v>1.72</v>
      </c>
      <c r="M39" s="42" t="s">
        <v>2170</v>
      </c>
      <c r="N39" s="19"/>
      <c r="O39" s="18" t="s">
        <v>65</v>
      </c>
      <c r="P39" s="10" t="s">
        <v>1259</v>
      </c>
    </row>
    <row r="40" spans="1:16" ht="15" customHeight="1" thickBot="1" x14ac:dyDescent="0.35">
      <c r="A40" s="89" t="s">
        <v>283</v>
      </c>
      <c r="B40" s="47"/>
      <c r="C40" s="87" t="str">
        <f t="shared" si="0"/>
        <v>Cylinder Block No. 2</v>
      </c>
      <c r="D40" s="39">
        <v>76.23</v>
      </c>
      <c r="E40" s="59">
        <v>0.25</v>
      </c>
      <c r="F40" s="40">
        <f t="shared" si="1"/>
        <v>60.984000000000009</v>
      </c>
      <c r="G40" s="40">
        <f t="shared" si="2"/>
        <v>74.400480000000016</v>
      </c>
      <c r="H40" s="41">
        <f t="shared" si="3"/>
        <v>0</v>
      </c>
      <c r="I40" s="45" t="s">
        <v>2066</v>
      </c>
      <c r="J40" s="45" t="s">
        <v>5</v>
      </c>
      <c r="K40" s="45" t="s">
        <v>2042</v>
      </c>
      <c r="L40" s="45">
        <v>1.7</v>
      </c>
      <c r="M40" s="42" t="s">
        <v>2171</v>
      </c>
      <c r="N40" s="19"/>
      <c r="O40" s="18" t="s">
        <v>65</v>
      </c>
      <c r="P40" s="10" t="s">
        <v>1260</v>
      </c>
    </row>
    <row r="41" spans="1:16" ht="15" customHeight="1" thickBot="1" x14ac:dyDescent="0.35">
      <c r="A41" s="89" t="s">
        <v>284</v>
      </c>
      <c r="B41" s="47"/>
      <c r="C41" s="87" t="str">
        <f t="shared" si="0"/>
        <v>Cylinder Block No. 3</v>
      </c>
      <c r="D41" s="39">
        <v>76.23</v>
      </c>
      <c r="E41" s="59">
        <v>0.25</v>
      </c>
      <c r="F41" s="40">
        <f t="shared" si="1"/>
        <v>60.984000000000009</v>
      </c>
      <c r="G41" s="40">
        <f t="shared" si="2"/>
        <v>74.400480000000016</v>
      </c>
      <c r="H41" s="41">
        <f t="shared" si="3"/>
        <v>0</v>
      </c>
      <c r="I41" s="45" t="s">
        <v>2066</v>
      </c>
      <c r="J41" s="45" t="s">
        <v>5</v>
      </c>
      <c r="K41" s="45" t="s">
        <v>2042</v>
      </c>
      <c r="L41" s="45">
        <v>1.6</v>
      </c>
      <c r="M41" s="42" t="s">
        <v>2172</v>
      </c>
      <c r="N41" s="19"/>
      <c r="O41" s="18" t="s">
        <v>80</v>
      </c>
      <c r="P41" s="10" t="s">
        <v>1261</v>
      </c>
    </row>
    <row r="42" spans="1:16" ht="15" customHeight="1" thickBot="1" x14ac:dyDescent="0.35">
      <c r="A42" s="89" t="s">
        <v>285</v>
      </c>
      <c r="B42" s="47"/>
      <c r="C42" s="87" t="str">
        <f t="shared" si="0"/>
        <v>Cylinder Block No. 4</v>
      </c>
      <c r="D42" s="39">
        <v>76.23</v>
      </c>
      <c r="E42" s="59">
        <v>0.25</v>
      </c>
      <c r="F42" s="40">
        <f t="shared" si="1"/>
        <v>60.984000000000009</v>
      </c>
      <c r="G42" s="40">
        <f t="shared" si="2"/>
        <v>74.400480000000016</v>
      </c>
      <c r="H42" s="41">
        <f t="shared" si="3"/>
        <v>0</v>
      </c>
      <c r="I42" s="45" t="s">
        <v>17</v>
      </c>
      <c r="J42" s="45" t="s">
        <v>5</v>
      </c>
      <c r="K42" s="45" t="s">
        <v>2042</v>
      </c>
      <c r="L42" s="45">
        <v>1.6</v>
      </c>
      <c r="M42" s="42" t="s">
        <v>2173</v>
      </c>
      <c r="N42" s="19"/>
      <c r="O42" s="18" t="s">
        <v>80</v>
      </c>
      <c r="P42" s="10" t="s">
        <v>1262</v>
      </c>
    </row>
    <row r="43" spans="1:16" ht="15" customHeight="1" thickBot="1" x14ac:dyDescent="0.35">
      <c r="A43" s="89" t="s">
        <v>286</v>
      </c>
      <c r="B43" s="47"/>
      <c r="C43" s="87" t="str">
        <f t="shared" si="0"/>
        <v>Set Of Knobless Cylinders</v>
      </c>
      <c r="D43" s="39">
        <v>199</v>
      </c>
      <c r="E43" s="59">
        <v>0.25</v>
      </c>
      <c r="F43" s="40">
        <f t="shared" si="1"/>
        <v>159.20000000000002</v>
      </c>
      <c r="G43" s="40">
        <f t="shared" si="2"/>
        <v>194.22400000000002</v>
      </c>
      <c r="H43" s="41">
        <f t="shared" si="3"/>
        <v>0</v>
      </c>
      <c r="I43" s="45" t="s">
        <v>18</v>
      </c>
      <c r="J43" s="45" t="s">
        <v>7</v>
      </c>
      <c r="K43" s="45" t="s">
        <v>16</v>
      </c>
      <c r="L43" s="45">
        <v>2.6</v>
      </c>
      <c r="M43" s="42" t="s">
        <v>2174</v>
      </c>
      <c r="N43" s="19"/>
      <c r="O43" s="18" t="s">
        <v>80</v>
      </c>
      <c r="P43" s="10" t="s">
        <v>1263</v>
      </c>
    </row>
    <row r="44" spans="1:16" ht="15" customHeight="1" thickBot="1" x14ac:dyDescent="0.35">
      <c r="A44" s="89" t="s">
        <v>287</v>
      </c>
      <c r="B44" s="47"/>
      <c r="C44" s="87" t="str">
        <f t="shared" si="0"/>
        <v>The Pink Tower</v>
      </c>
      <c r="D44" s="39">
        <v>114.92</v>
      </c>
      <c r="E44" s="59">
        <v>0.25</v>
      </c>
      <c r="F44" s="40">
        <f t="shared" si="1"/>
        <v>91.936000000000007</v>
      </c>
      <c r="G44" s="40">
        <f t="shared" si="2"/>
        <v>112.16192000000001</v>
      </c>
      <c r="H44" s="41">
        <f t="shared" si="3"/>
        <v>0</v>
      </c>
      <c r="I44" s="45" t="s">
        <v>18</v>
      </c>
      <c r="J44" s="45" t="s">
        <v>16</v>
      </c>
      <c r="K44" s="45" t="s">
        <v>6</v>
      </c>
      <c r="L44" s="45">
        <v>2.1</v>
      </c>
      <c r="M44" s="42" t="s">
        <v>2175</v>
      </c>
      <c r="N44" s="19"/>
      <c r="O44" s="18" t="s">
        <v>80</v>
      </c>
      <c r="P44" s="10" t="s">
        <v>1264</v>
      </c>
    </row>
    <row r="45" spans="1:16" ht="15" customHeight="1" thickBot="1" x14ac:dyDescent="0.35">
      <c r="A45" s="89" t="s">
        <v>288</v>
      </c>
      <c r="B45" s="47"/>
      <c r="C45" s="87" t="str">
        <f t="shared" si="0"/>
        <v>Stand For Pink Tower</v>
      </c>
      <c r="D45" s="39">
        <v>34.24</v>
      </c>
      <c r="E45" s="59">
        <v>0.25</v>
      </c>
      <c r="F45" s="40">
        <f t="shared" si="1"/>
        <v>27.392000000000003</v>
      </c>
      <c r="G45" s="40">
        <f t="shared" si="2"/>
        <v>33.418240000000004</v>
      </c>
      <c r="H45" s="41">
        <f t="shared" si="3"/>
        <v>0</v>
      </c>
      <c r="I45" s="45" t="s">
        <v>19</v>
      </c>
      <c r="J45" s="45" t="s">
        <v>19</v>
      </c>
      <c r="K45" s="45" t="s">
        <v>15</v>
      </c>
      <c r="L45" s="45">
        <v>0.21</v>
      </c>
      <c r="M45" s="42" t="s">
        <v>2176</v>
      </c>
      <c r="N45" s="19"/>
      <c r="O45" s="18" t="s">
        <v>80</v>
      </c>
      <c r="P45" s="10" t="s">
        <v>1265</v>
      </c>
    </row>
    <row r="46" spans="1:16" ht="15" customHeight="1" thickBot="1" x14ac:dyDescent="0.35">
      <c r="A46" s="89" t="s">
        <v>289</v>
      </c>
      <c r="B46" s="47"/>
      <c r="C46" s="87" t="str">
        <f t="shared" si="0"/>
        <v>Box With Cubes For Pink Tower</v>
      </c>
      <c r="D46" s="39">
        <v>38.29</v>
      </c>
      <c r="E46" s="59">
        <v>0.25</v>
      </c>
      <c r="F46" s="40">
        <f t="shared" si="1"/>
        <v>30.632000000000001</v>
      </c>
      <c r="G46" s="40">
        <f t="shared" si="2"/>
        <v>37.371040000000001</v>
      </c>
      <c r="H46" s="41">
        <f t="shared" si="3"/>
        <v>0</v>
      </c>
      <c r="I46" s="45" t="s">
        <v>16</v>
      </c>
      <c r="J46" s="45" t="s">
        <v>6</v>
      </c>
      <c r="K46" s="45" t="s">
        <v>15</v>
      </c>
      <c r="L46" s="45">
        <v>0.4</v>
      </c>
      <c r="M46" s="42" t="s">
        <v>2177</v>
      </c>
      <c r="N46" s="19"/>
      <c r="O46" s="18" t="s">
        <v>80</v>
      </c>
      <c r="P46" s="10" t="s">
        <v>1266</v>
      </c>
    </row>
    <row r="47" spans="1:16" ht="15" customHeight="1" thickBot="1" x14ac:dyDescent="0.35">
      <c r="A47" s="89" t="s">
        <v>290</v>
      </c>
      <c r="B47" s="47"/>
      <c r="C47" s="87" t="str">
        <f t="shared" si="0"/>
        <v>The Brown Stair</v>
      </c>
      <c r="D47" s="39">
        <v>158.94</v>
      </c>
      <c r="E47" s="59">
        <v>0.25</v>
      </c>
      <c r="F47" s="40">
        <f t="shared" si="1"/>
        <v>127.152</v>
      </c>
      <c r="G47" s="40">
        <f t="shared" si="2"/>
        <v>155.12544</v>
      </c>
      <c r="H47" s="41">
        <f t="shared" si="3"/>
        <v>0</v>
      </c>
      <c r="I47" s="45" t="s">
        <v>20</v>
      </c>
      <c r="J47" s="45" t="s">
        <v>13</v>
      </c>
      <c r="K47" s="45" t="s">
        <v>16</v>
      </c>
      <c r="L47" s="45">
        <v>5.7</v>
      </c>
      <c r="M47" s="42" t="s">
        <v>2178</v>
      </c>
      <c r="N47" s="19"/>
      <c r="O47" s="18" t="s">
        <v>80</v>
      </c>
      <c r="P47" s="10" t="s">
        <v>1267</v>
      </c>
    </row>
    <row r="48" spans="1:16" ht="15" customHeight="1" thickBot="1" x14ac:dyDescent="0.35">
      <c r="A48" s="89" t="s">
        <v>291</v>
      </c>
      <c r="B48" s="47"/>
      <c r="C48" s="87" t="str">
        <f t="shared" si="0"/>
        <v>Box With Prisms For Brown Stair</v>
      </c>
      <c r="D48" s="39">
        <v>51.53</v>
      </c>
      <c r="E48" s="59">
        <v>0.25</v>
      </c>
      <c r="F48" s="40">
        <f t="shared" si="1"/>
        <v>41.224000000000004</v>
      </c>
      <c r="G48" s="40">
        <f t="shared" si="2"/>
        <v>50.293280000000003</v>
      </c>
      <c r="H48" s="41">
        <f t="shared" si="3"/>
        <v>0</v>
      </c>
      <c r="I48" s="45" t="s">
        <v>9</v>
      </c>
      <c r="J48" s="45" t="s">
        <v>10</v>
      </c>
      <c r="K48" s="45" t="s">
        <v>1</v>
      </c>
      <c r="L48" s="45">
        <v>0.78</v>
      </c>
      <c r="M48" s="42" t="s">
        <v>2179</v>
      </c>
      <c r="N48" s="19"/>
      <c r="O48" s="18" t="s">
        <v>80</v>
      </c>
      <c r="P48" s="10" t="s">
        <v>1268</v>
      </c>
    </row>
    <row r="49" spans="1:16" ht="15" customHeight="1" thickBot="1" x14ac:dyDescent="0.35">
      <c r="A49" s="89" t="s">
        <v>292</v>
      </c>
      <c r="B49" s="47"/>
      <c r="C49" s="87" t="str">
        <f t="shared" si="0"/>
        <v>The Brown Stair: Brown Lacquer</v>
      </c>
      <c r="D49" s="39">
        <v>204.34</v>
      </c>
      <c r="E49" s="59">
        <v>0.25</v>
      </c>
      <c r="F49" s="40">
        <f t="shared" si="1"/>
        <v>163.47200000000001</v>
      </c>
      <c r="G49" s="40">
        <f t="shared" si="2"/>
        <v>199.43584000000001</v>
      </c>
      <c r="H49" s="41">
        <f t="shared" si="3"/>
        <v>0</v>
      </c>
      <c r="I49" s="45" t="s">
        <v>20</v>
      </c>
      <c r="J49" s="45" t="s">
        <v>13</v>
      </c>
      <c r="K49" s="45" t="s">
        <v>16</v>
      </c>
      <c r="L49" s="45">
        <v>5.2</v>
      </c>
      <c r="M49" s="42" t="s">
        <v>2180</v>
      </c>
      <c r="N49" s="19"/>
      <c r="O49" s="18" t="s">
        <v>80</v>
      </c>
      <c r="P49" s="10" t="s">
        <v>1269</v>
      </c>
    </row>
    <row r="50" spans="1:16" ht="15" customHeight="1" thickBot="1" x14ac:dyDescent="0.35">
      <c r="A50" s="89" t="s">
        <v>293</v>
      </c>
      <c r="B50" s="47"/>
      <c r="C50" s="87" t="str">
        <f t="shared" si="0"/>
        <v>The Red Rods</v>
      </c>
      <c r="D50" s="39">
        <v>150.87</v>
      </c>
      <c r="E50" s="59">
        <v>0.25</v>
      </c>
      <c r="F50" s="40">
        <f t="shared" si="1"/>
        <v>120.69600000000001</v>
      </c>
      <c r="G50" s="40">
        <f t="shared" si="2"/>
        <v>147.24912</v>
      </c>
      <c r="H50" s="41">
        <f t="shared" si="3"/>
        <v>0</v>
      </c>
      <c r="I50" s="45" t="s">
        <v>3122</v>
      </c>
      <c r="J50" s="45" t="s">
        <v>21</v>
      </c>
      <c r="K50" s="45" t="s">
        <v>22</v>
      </c>
      <c r="L50" s="45">
        <v>2.8</v>
      </c>
      <c r="M50" s="42" t="s">
        <v>2181</v>
      </c>
      <c r="N50" s="19"/>
      <c r="O50" s="18" t="s">
        <v>80</v>
      </c>
      <c r="P50" s="10" t="s">
        <v>1270</v>
      </c>
    </row>
    <row r="51" spans="1:16" ht="15" customHeight="1" thickBot="1" x14ac:dyDescent="0.35">
      <c r="A51" s="89" t="s">
        <v>294</v>
      </c>
      <c r="B51" s="47"/>
      <c r="C51" s="87" t="str">
        <f t="shared" si="0"/>
        <v>Number Rods</v>
      </c>
      <c r="D51" s="39">
        <v>191.7</v>
      </c>
      <c r="E51" s="59">
        <v>0.25</v>
      </c>
      <c r="F51" s="40">
        <f t="shared" si="1"/>
        <v>153.35999999999999</v>
      </c>
      <c r="G51" s="40">
        <f t="shared" si="2"/>
        <v>187.09919999999997</v>
      </c>
      <c r="H51" s="41">
        <f t="shared" si="3"/>
        <v>0</v>
      </c>
      <c r="I51" s="45" t="s">
        <v>3122</v>
      </c>
      <c r="J51" s="45" t="s">
        <v>21</v>
      </c>
      <c r="K51" s="45" t="s">
        <v>22</v>
      </c>
      <c r="L51" s="45">
        <v>2.8</v>
      </c>
      <c r="M51" s="42" t="s">
        <v>2182</v>
      </c>
      <c r="N51" s="19"/>
      <c r="O51" s="18" t="s">
        <v>80</v>
      </c>
      <c r="P51" s="10" t="s">
        <v>1271</v>
      </c>
    </row>
    <row r="52" spans="1:16" ht="15" customHeight="1" thickBot="1" x14ac:dyDescent="0.35">
      <c r="A52" s="89" t="s">
        <v>295</v>
      </c>
      <c r="B52" s="47"/>
      <c r="C52" s="87" t="str">
        <f t="shared" si="0"/>
        <v>Numerals And Signs: International Version</v>
      </c>
      <c r="D52" s="39">
        <v>167.12</v>
      </c>
      <c r="E52" s="59">
        <v>0.25</v>
      </c>
      <c r="F52" s="40">
        <f t="shared" si="1"/>
        <v>133.696</v>
      </c>
      <c r="G52" s="40">
        <f t="shared" si="2"/>
        <v>163.10911999999999</v>
      </c>
      <c r="H52" s="41">
        <f t="shared" si="3"/>
        <v>0</v>
      </c>
      <c r="I52" s="45" t="s">
        <v>2102</v>
      </c>
      <c r="J52" s="45" t="s">
        <v>4</v>
      </c>
      <c r="K52" s="45" t="s">
        <v>12</v>
      </c>
      <c r="L52" s="45">
        <v>0.62</v>
      </c>
      <c r="M52" s="42" t="s">
        <v>2183</v>
      </c>
      <c r="N52" s="19"/>
      <c r="O52" s="18" t="s">
        <v>80</v>
      </c>
      <c r="P52" s="10" t="s">
        <v>1272</v>
      </c>
    </row>
    <row r="53" spans="1:16" ht="15" customHeight="1" thickBot="1" x14ac:dyDescent="0.35">
      <c r="A53" s="89" t="s">
        <v>296</v>
      </c>
      <c r="B53" s="47"/>
      <c r="C53" s="87" t="str">
        <f t="shared" si="0"/>
        <v>Numerals And Signs: US Version</v>
      </c>
      <c r="D53" s="39">
        <v>167.12</v>
      </c>
      <c r="E53" s="59">
        <v>0.25</v>
      </c>
      <c r="F53" s="40">
        <f t="shared" si="1"/>
        <v>133.696</v>
      </c>
      <c r="G53" s="40">
        <f t="shared" si="2"/>
        <v>163.10911999999999</v>
      </c>
      <c r="H53" s="41">
        <f t="shared" si="3"/>
        <v>0</v>
      </c>
      <c r="I53" s="45" t="s">
        <v>2056</v>
      </c>
      <c r="J53" s="45" t="s">
        <v>7</v>
      </c>
      <c r="K53" s="45" t="s">
        <v>15</v>
      </c>
      <c r="L53" s="45">
        <v>0.62</v>
      </c>
      <c r="M53" s="42" t="s">
        <v>2184</v>
      </c>
      <c r="N53" s="19"/>
      <c r="O53" s="18" t="s">
        <v>80</v>
      </c>
      <c r="P53" s="10" t="s">
        <v>1273</v>
      </c>
    </row>
    <row r="54" spans="1:16" ht="15" customHeight="1" thickBot="1" x14ac:dyDescent="0.35">
      <c r="A54" s="89" t="s">
        <v>297</v>
      </c>
      <c r="B54" s="47"/>
      <c r="C54" s="87" t="str">
        <f t="shared" si="0"/>
        <v>Sandpaper Numerals: US Version</v>
      </c>
      <c r="D54" s="39">
        <v>29.33</v>
      </c>
      <c r="E54" s="59">
        <v>0.25</v>
      </c>
      <c r="F54" s="40">
        <f t="shared" si="1"/>
        <v>23.463999999999999</v>
      </c>
      <c r="G54" s="40">
        <f t="shared" si="2"/>
        <v>28.626079999999998</v>
      </c>
      <c r="H54" s="41">
        <f t="shared" si="3"/>
        <v>0</v>
      </c>
      <c r="I54" s="45" t="s">
        <v>4</v>
      </c>
      <c r="J54" s="45" t="s">
        <v>5</v>
      </c>
      <c r="K54" s="45" t="s">
        <v>23</v>
      </c>
      <c r="L54" s="45">
        <v>0.31</v>
      </c>
      <c r="M54" s="42" t="s">
        <v>2185</v>
      </c>
      <c r="N54" s="19"/>
      <c r="O54" s="18" t="s">
        <v>80</v>
      </c>
      <c r="P54" s="10" t="s">
        <v>1274</v>
      </c>
    </row>
    <row r="55" spans="1:16" ht="15" customHeight="1" thickBot="1" x14ac:dyDescent="0.35">
      <c r="A55" s="89" t="s">
        <v>298</v>
      </c>
      <c r="B55" s="47"/>
      <c r="C55" s="87" t="str">
        <f t="shared" si="0"/>
        <v>Sandpaper Numerals: International Version</v>
      </c>
      <c r="D55" s="39">
        <v>29.33</v>
      </c>
      <c r="E55" s="59">
        <v>0.25</v>
      </c>
      <c r="F55" s="40">
        <f t="shared" si="1"/>
        <v>23.463999999999999</v>
      </c>
      <c r="G55" s="40">
        <f t="shared" si="2"/>
        <v>28.626079999999998</v>
      </c>
      <c r="H55" s="41">
        <f t="shared" si="3"/>
        <v>0</v>
      </c>
      <c r="I55" s="45" t="s">
        <v>4</v>
      </c>
      <c r="J55" s="45" t="s">
        <v>6</v>
      </c>
      <c r="K55" s="45" t="s">
        <v>2043</v>
      </c>
      <c r="L55" s="45">
        <v>0.316</v>
      </c>
      <c r="M55" s="42" t="s">
        <v>2186</v>
      </c>
      <c r="N55" s="19"/>
      <c r="O55" s="18" t="s">
        <v>80</v>
      </c>
      <c r="P55" s="10" t="s">
        <v>1275</v>
      </c>
    </row>
    <row r="56" spans="1:16" ht="15" customHeight="1" thickBot="1" x14ac:dyDescent="0.35">
      <c r="A56" s="89" t="s">
        <v>299</v>
      </c>
      <c r="B56" s="47"/>
      <c r="C56" s="87" t="str">
        <f t="shared" si="0"/>
        <v>Hollow Number Shapes Box</v>
      </c>
      <c r="D56" s="39">
        <v>24.43</v>
      </c>
      <c r="E56" s="59">
        <v>0.25</v>
      </c>
      <c r="F56" s="40">
        <f t="shared" si="1"/>
        <v>19.544</v>
      </c>
      <c r="G56" s="40">
        <f t="shared" si="2"/>
        <v>23.843679999999999</v>
      </c>
      <c r="H56" s="41">
        <f t="shared" si="3"/>
        <v>0</v>
      </c>
      <c r="I56" s="45" t="s">
        <v>11</v>
      </c>
      <c r="J56" s="45" t="s">
        <v>11</v>
      </c>
      <c r="K56" s="45" t="s">
        <v>5</v>
      </c>
      <c r="L56" s="45">
        <v>0.3</v>
      </c>
      <c r="M56" s="42" t="s">
        <v>2187</v>
      </c>
      <c r="N56" s="19"/>
      <c r="O56" s="18" t="s">
        <v>80</v>
      </c>
      <c r="P56" s="10" t="s">
        <v>1276</v>
      </c>
    </row>
    <row r="57" spans="1:16" ht="15" customHeight="1" thickBot="1" x14ac:dyDescent="0.35">
      <c r="A57" s="89" t="s">
        <v>300</v>
      </c>
      <c r="B57" s="47"/>
      <c r="C57" s="87" t="str">
        <f t="shared" si="0"/>
        <v>Hollow Number Shapes: US Version</v>
      </c>
      <c r="D57" s="39">
        <v>26.59</v>
      </c>
      <c r="E57" s="59">
        <v>0.25</v>
      </c>
      <c r="F57" s="40">
        <f t="shared" si="1"/>
        <v>21.272000000000002</v>
      </c>
      <c r="G57" s="40">
        <f t="shared" si="2"/>
        <v>25.951840000000001</v>
      </c>
      <c r="H57" s="41">
        <f t="shared" si="3"/>
        <v>0</v>
      </c>
      <c r="I57" s="45" t="s">
        <v>11</v>
      </c>
      <c r="J57" s="45" t="s">
        <v>21</v>
      </c>
      <c r="K57" s="45" t="s">
        <v>12</v>
      </c>
      <c r="L57" s="45">
        <v>0.5</v>
      </c>
      <c r="M57" s="42" t="s">
        <v>2188</v>
      </c>
      <c r="N57" s="19"/>
      <c r="O57" s="18" t="s">
        <v>80</v>
      </c>
      <c r="P57" s="10" t="s">
        <v>1277</v>
      </c>
    </row>
    <row r="58" spans="1:16" ht="15" customHeight="1" thickBot="1" x14ac:dyDescent="0.35">
      <c r="A58" s="89" t="s">
        <v>301</v>
      </c>
      <c r="B58" s="47"/>
      <c r="C58" s="87" t="str">
        <f t="shared" si="0"/>
        <v>Hollow Number Shapes: International Version</v>
      </c>
      <c r="D58" s="39">
        <v>26.59</v>
      </c>
      <c r="E58" s="59">
        <v>0.25</v>
      </c>
      <c r="F58" s="40">
        <f t="shared" si="1"/>
        <v>21.272000000000002</v>
      </c>
      <c r="G58" s="40">
        <f t="shared" si="2"/>
        <v>25.951840000000001</v>
      </c>
      <c r="H58" s="41">
        <f t="shared" si="3"/>
        <v>0</v>
      </c>
      <c r="I58" s="45" t="s">
        <v>11</v>
      </c>
      <c r="J58" s="45" t="s">
        <v>21</v>
      </c>
      <c r="K58" s="45" t="s">
        <v>22</v>
      </c>
      <c r="L58" s="45">
        <v>0.4</v>
      </c>
      <c r="M58" s="42" t="s">
        <v>2189</v>
      </c>
      <c r="N58" s="19"/>
      <c r="O58" s="18" t="s">
        <v>80</v>
      </c>
      <c r="P58" s="10" t="s">
        <v>1278</v>
      </c>
    </row>
    <row r="59" spans="1:16" ht="15" customHeight="1" thickBot="1" x14ac:dyDescent="0.35">
      <c r="A59" s="89" t="s">
        <v>302</v>
      </c>
      <c r="B59" s="47"/>
      <c r="C59" s="87" t="str">
        <f t="shared" si="0"/>
        <v>Sandpaper Numerals Box</v>
      </c>
      <c r="D59" s="39">
        <v>20.87</v>
      </c>
      <c r="E59" s="59">
        <v>0.25</v>
      </c>
      <c r="F59" s="40">
        <f t="shared" si="1"/>
        <v>16.696000000000002</v>
      </c>
      <c r="G59" s="40">
        <f t="shared" si="2"/>
        <v>20.369120000000002</v>
      </c>
      <c r="H59" s="41">
        <f t="shared" si="3"/>
        <v>0</v>
      </c>
      <c r="I59" s="45" t="s">
        <v>11</v>
      </c>
      <c r="J59" s="45" t="s">
        <v>21</v>
      </c>
      <c r="K59" s="45" t="s">
        <v>15</v>
      </c>
      <c r="L59" s="45">
        <v>0.15</v>
      </c>
      <c r="M59" s="42" t="s">
        <v>2190</v>
      </c>
      <c r="N59" s="20"/>
      <c r="O59" s="18" t="s">
        <v>80</v>
      </c>
      <c r="P59" s="10" t="s">
        <v>1279</v>
      </c>
    </row>
    <row r="60" spans="1:16" ht="15" customHeight="1" thickBot="1" x14ac:dyDescent="0.35">
      <c r="A60" s="89" t="s">
        <v>303</v>
      </c>
      <c r="B60" s="47"/>
      <c r="C60" s="87" t="str">
        <f t="shared" si="0"/>
        <v>Teen Boards: US Version</v>
      </c>
      <c r="D60" s="39">
        <v>91.83</v>
      </c>
      <c r="E60" s="59">
        <v>0.25</v>
      </c>
      <c r="F60" s="40">
        <f t="shared" si="1"/>
        <v>73.463999999999999</v>
      </c>
      <c r="G60" s="40">
        <f t="shared" si="2"/>
        <v>89.626080000000002</v>
      </c>
      <c r="H60" s="41">
        <f t="shared" si="3"/>
        <v>0</v>
      </c>
      <c r="I60" s="45" t="s">
        <v>3123</v>
      </c>
      <c r="J60" s="45" t="s">
        <v>25</v>
      </c>
      <c r="K60" s="45" t="s">
        <v>12</v>
      </c>
      <c r="L60" s="45">
        <v>1.1000000000000001</v>
      </c>
      <c r="M60" s="42" t="s">
        <v>2191</v>
      </c>
      <c r="N60" s="21"/>
      <c r="O60" s="18" t="s">
        <v>211</v>
      </c>
      <c r="P60" s="10" t="s">
        <v>1280</v>
      </c>
    </row>
    <row r="61" spans="1:16" ht="15" customHeight="1" thickBot="1" x14ac:dyDescent="0.35">
      <c r="A61" s="89" t="s">
        <v>304</v>
      </c>
      <c r="B61" s="47"/>
      <c r="C61" s="87" t="str">
        <f t="shared" si="0"/>
        <v>Teen Boards: International Version</v>
      </c>
      <c r="D61" s="39">
        <v>89.29</v>
      </c>
      <c r="E61" s="59">
        <v>0.25</v>
      </c>
      <c r="F61" s="40">
        <f t="shared" si="1"/>
        <v>71.432000000000002</v>
      </c>
      <c r="G61" s="40">
        <f t="shared" si="2"/>
        <v>87.147040000000004</v>
      </c>
      <c r="H61" s="41">
        <f t="shared" si="3"/>
        <v>0</v>
      </c>
      <c r="I61" s="45" t="s">
        <v>3123</v>
      </c>
      <c r="J61" s="45" t="s">
        <v>25</v>
      </c>
      <c r="K61" s="45" t="s">
        <v>12</v>
      </c>
      <c r="L61" s="45">
        <v>1.04</v>
      </c>
      <c r="M61" s="42" t="s">
        <v>2192</v>
      </c>
      <c r="N61" s="21"/>
      <c r="O61" s="18" t="s">
        <v>211</v>
      </c>
      <c r="P61" s="10" t="s">
        <v>1281</v>
      </c>
    </row>
    <row r="62" spans="1:16" ht="15" customHeight="1" thickBot="1" x14ac:dyDescent="0.35">
      <c r="A62" s="89" t="s">
        <v>305</v>
      </c>
      <c r="B62" s="47"/>
      <c r="C62" s="87" t="str">
        <f t="shared" si="0"/>
        <v>Teen Bead Box: Individual Beads Glass</v>
      </c>
      <c r="D62" s="39">
        <v>31.91</v>
      </c>
      <c r="E62" s="59">
        <v>0.25</v>
      </c>
      <c r="F62" s="40">
        <f t="shared" si="1"/>
        <v>25.528000000000002</v>
      </c>
      <c r="G62" s="40">
        <f t="shared" si="2"/>
        <v>31.144160000000003</v>
      </c>
      <c r="H62" s="41">
        <f t="shared" si="3"/>
        <v>0</v>
      </c>
      <c r="I62" s="45" t="s">
        <v>4</v>
      </c>
      <c r="J62" s="45" t="s">
        <v>6</v>
      </c>
      <c r="K62" s="45" t="s">
        <v>23</v>
      </c>
      <c r="L62" s="45">
        <v>0.25</v>
      </c>
      <c r="M62" s="42" t="s">
        <v>2193</v>
      </c>
      <c r="N62" s="21"/>
      <c r="O62" s="18" t="s">
        <v>211</v>
      </c>
      <c r="P62" s="10" t="s">
        <v>1282</v>
      </c>
    </row>
    <row r="63" spans="1:16" ht="15" customHeight="1" thickBot="1" x14ac:dyDescent="0.35">
      <c r="A63" s="89" t="s">
        <v>306</v>
      </c>
      <c r="B63" s="47"/>
      <c r="C63" s="87" t="str">
        <f t="shared" si="0"/>
        <v>Teen Bead Box: Individual Beads Nylon</v>
      </c>
      <c r="D63" s="39">
        <v>24.78</v>
      </c>
      <c r="E63" s="59">
        <v>0.25</v>
      </c>
      <c r="F63" s="40">
        <f t="shared" si="1"/>
        <v>19.824000000000002</v>
      </c>
      <c r="G63" s="40">
        <f t="shared" si="2"/>
        <v>24.185280000000002</v>
      </c>
      <c r="H63" s="41">
        <f t="shared" si="3"/>
        <v>0</v>
      </c>
      <c r="I63" s="45" t="s">
        <v>4</v>
      </c>
      <c r="J63" s="45" t="s">
        <v>6</v>
      </c>
      <c r="K63" s="45" t="s">
        <v>23</v>
      </c>
      <c r="L63" s="45">
        <v>0.18</v>
      </c>
      <c r="M63" s="42" t="s">
        <v>2194</v>
      </c>
      <c r="N63" s="21"/>
      <c r="O63" s="18" t="s">
        <v>36</v>
      </c>
      <c r="P63" s="10" t="s">
        <v>1283</v>
      </c>
    </row>
    <row r="64" spans="1:16" ht="15" customHeight="1" thickBot="1" x14ac:dyDescent="0.35">
      <c r="A64" s="89" t="s">
        <v>307</v>
      </c>
      <c r="B64" s="47"/>
      <c r="C64" s="87" t="str">
        <f t="shared" si="0"/>
        <v>Tens Boards: US Version</v>
      </c>
      <c r="D64" s="39">
        <v>91.26</v>
      </c>
      <c r="E64" s="59">
        <v>0.25</v>
      </c>
      <c r="F64" s="40">
        <f t="shared" si="1"/>
        <v>73.00800000000001</v>
      </c>
      <c r="G64" s="40">
        <f t="shared" si="2"/>
        <v>89.069760000000016</v>
      </c>
      <c r="H64" s="41">
        <f t="shared" si="3"/>
        <v>0</v>
      </c>
      <c r="I64" s="45" t="s">
        <v>3123</v>
      </c>
      <c r="J64" s="45" t="s">
        <v>25</v>
      </c>
      <c r="K64" s="45" t="s">
        <v>22</v>
      </c>
      <c r="L64" s="45">
        <v>1.2</v>
      </c>
      <c r="M64" s="42" t="s">
        <v>2195</v>
      </c>
      <c r="N64" s="21"/>
      <c r="O64" s="18" t="s">
        <v>36</v>
      </c>
      <c r="P64" s="10" t="s">
        <v>1284</v>
      </c>
    </row>
    <row r="65" spans="1:16" ht="15" customHeight="1" thickBot="1" x14ac:dyDescent="0.35">
      <c r="A65" s="89" t="s">
        <v>308</v>
      </c>
      <c r="B65" s="47"/>
      <c r="C65" s="87" t="str">
        <f t="shared" si="0"/>
        <v>Tens Boards: International Version</v>
      </c>
      <c r="D65" s="39">
        <v>88.73</v>
      </c>
      <c r="E65" s="59">
        <v>0.25</v>
      </c>
      <c r="F65" s="40">
        <f t="shared" si="1"/>
        <v>70.984000000000009</v>
      </c>
      <c r="G65" s="40">
        <f t="shared" si="2"/>
        <v>86.600480000000005</v>
      </c>
      <c r="H65" s="41">
        <f t="shared" si="3"/>
        <v>0</v>
      </c>
      <c r="I65" s="45" t="s">
        <v>3123</v>
      </c>
      <c r="J65" s="45" t="s">
        <v>25</v>
      </c>
      <c r="K65" s="45" t="s">
        <v>12</v>
      </c>
      <c r="L65" s="45">
        <v>1.3</v>
      </c>
      <c r="M65" s="42" t="s">
        <v>2196</v>
      </c>
      <c r="N65" s="21"/>
      <c r="O65" s="18" t="s">
        <v>36</v>
      </c>
      <c r="P65" s="10" t="s">
        <v>1285</v>
      </c>
    </row>
    <row r="66" spans="1:16" ht="15" customHeight="1" thickBot="1" x14ac:dyDescent="0.35">
      <c r="A66" s="89" t="s">
        <v>309</v>
      </c>
      <c r="B66" s="47"/>
      <c r="C66" s="87" t="str">
        <f t="shared" si="0"/>
        <v>Tens Bead Box: Individual Beads Glass</v>
      </c>
      <c r="D66" s="39">
        <v>143.16</v>
      </c>
      <c r="E66" s="59">
        <v>0.25</v>
      </c>
      <c r="F66" s="40">
        <f t="shared" si="1"/>
        <v>114.52800000000001</v>
      </c>
      <c r="G66" s="40">
        <f t="shared" si="2"/>
        <v>139.72416000000001</v>
      </c>
      <c r="H66" s="41">
        <f t="shared" si="3"/>
        <v>0</v>
      </c>
      <c r="I66" s="45" t="s">
        <v>4</v>
      </c>
      <c r="J66" s="45" t="s">
        <v>5</v>
      </c>
      <c r="K66" s="45" t="s">
        <v>23</v>
      </c>
      <c r="L66" s="45">
        <v>0.22</v>
      </c>
      <c r="M66" s="42" t="s">
        <v>2197</v>
      </c>
      <c r="N66" s="21"/>
      <c r="O66" s="18" t="s">
        <v>36</v>
      </c>
      <c r="P66" s="10" t="s">
        <v>1286</v>
      </c>
    </row>
    <row r="67" spans="1:16" ht="15" customHeight="1" thickBot="1" x14ac:dyDescent="0.35">
      <c r="A67" s="89" t="s">
        <v>310</v>
      </c>
      <c r="B67" s="47"/>
      <c r="C67" s="87" t="str">
        <f t="shared" si="0"/>
        <v>Tens Bead Box: Individual Beads Nylon</v>
      </c>
      <c r="D67" s="39">
        <v>70.98</v>
      </c>
      <c r="E67" s="59">
        <v>0.25</v>
      </c>
      <c r="F67" s="40">
        <f t="shared" si="1"/>
        <v>56.784000000000006</v>
      </c>
      <c r="G67" s="40">
        <f t="shared" si="2"/>
        <v>69.276480000000006</v>
      </c>
      <c r="H67" s="41">
        <f t="shared" si="3"/>
        <v>0</v>
      </c>
      <c r="I67" s="45" t="s">
        <v>4</v>
      </c>
      <c r="J67" s="45" t="s">
        <v>6</v>
      </c>
      <c r="K67" s="45" t="s">
        <v>23</v>
      </c>
      <c r="L67" s="45">
        <v>0.19</v>
      </c>
      <c r="M67" s="42" t="s">
        <v>2198</v>
      </c>
      <c r="N67" s="21"/>
      <c r="O67" s="18" t="s">
        <v>36</v>
      </c>
      <c r="P67" s="10" t="s">
        <v>1287</v>
      </c>
    </row>
    <row r="68" spans="1:16" ht="15" customHeight="1" thickBot="1" x14ac:dyDescent="0.35">
      <c r="A68" s="89" t="s">
        <v>311</v>
      </c>
      <c r="B68" s="47"/>
      <c r="C68" s="87" t="str">
        <f t="shared" si="0"/>
        <v>Spindle Box: US Version</v>
      </c>
      <c r="D68" s="39">
        <v>150.38999999999999</v>
      </c>
      <c r="E68" s="59">
        <v>0.25</v>
      </c>
      <c r="F68" s="40">
        <f t="shared" si="1"/>
        <v>120.312</v>
      </c>
      <c r="G68" s="40">
        <f t="shared" si="2"/>
        <v>146.78064000000001</v>
      </c>
      <c r="H68" s="41">
        <f t="shared" si="3"/>
        <v>0</v>
      </c>
      <c r="I68" s="45" t="s">
        <v>2052</v>
      </c>
      <c r="J68" s="45" t="s">
        <v>26</v>
      </c>
      <c r="K68" s="45" t="s">
        <v>11</v>
      </c>
      <c r="L68" s="45">
        <v>1.3</v>
      </c>
      <c r="M68" s="42" t="s">
        <v>2199</v>
      </c>
      <c r="N68" s="21"/>
      <c r="O68" s="18" t="s">
        <v>36</v>
      </c>
      <c r="P68" s="10" t="s">
        <v>1288</v>
      </c>
    </row>
    <row r="69" spans="1:16" ht="15" customHeight="1" thickBot="1" x14ac:dyDescent="0.35">
      <c r="A69" s="89" t="s">
        <v>312</v>
      </c>
      <c r="B69" s="47"/>
      <c r="C69" s="87" t="str">
        <f t="shared" si="0"/>
        <v>Spindles: Set Of 10</v>
      </c>
      <c r="D69" s="39">
        <v>25.05</v>
      </c>
      <c r="E69" s="59">
        <v>0.25</v>
      </c>
      <c r="F69" s="40">
        <f t="shared" si="1"/>
        <v>20.040000000000003</v>
      </c>
      <c r="G69" s="40">
        <f t="shared" si="2"/>
        <v>24.448800000000002</v>
      </c>
      <c r="H69" s="41">
        <f t="shared" si="3"/>
        <v>0</v>
      </c>
      <c r="I69" s="45" t="s">
        <v>10</v>
      </c>
      <c r="J69" s="45" t="s">
        <v>25</v>
      </c>
      <c r="K69" s="45" t="s">
        <v>2041</v>
      </c>
      <c r="L69" s="45">
        <v>0.08</v>
      </c>
      <c r="M69" s="42" t="s">
        <v>2200</v>
      </c>
      <c r="N69" s="21"/>
      <c r="O69" s="18" t="s">
        <v>36</v>
      </c>
      <c r="P69" s="10" t="s">
        <v>1289</v>
      </c>
    </row>
    <row r="70" spans="1:16" ht="15" customHeight="1" thickBot="1" x14ac:dyDescent="0.35">
      <c r="A70" s="89" t="s">
        <v>313</v>
      </c>
      <c r="B70" s="47"/>
      <c r="C70" s="87" t="str">
        <f t="shared" si="0"/>
        <v>Spindle Box: International Version</v>
      </c>
      <c r="D70" s="39">
        <v>146.21</v>
      </c>
      <c r="E70" s="59">
        <v>0.25</v>
      </c>
      <c r="F70" s="40">
        <f t="shared" si="1"/>
        <v>116.96800000000002</v>
      </c>
      <c r="G70" s="40">
        <f t="shared" si="2"/>
        <v>142.70096000000001</v>
      </c>
      <c r="H70" s="41">
        <f t="shared" si="3"/>
        <v>0</v>
      </c>
      <c r="I70" s="45" t="s">
        <v>2052</v>
      </c>
      <c r="J70" s="45" t="s">
        <v>27</v>
      </c>
      <c r="K70" s="45" t="s">
        <v>11</v>
      </c>
      <c r="L70" s="45">
        <v>1.33</v>
      </c>
      <c r="M70" s="42" t="s">
        <v>2201</v>
      </c>
      <c r="N70" s="21"/>
      <c r="O70" s="18" t="s">
        <v>36</v>
      </c>
      <c r="P70" s="10" t="s">
        <v>1290</v>
      </c>
    </row>
    <row r="71" spans="1:16" ht="15" customHeight="1" thickBot="1" x14ac:dyDescent="0.35">
      <c r="A71" s="89" t="s">
        <v>314</v>
      </c>
      <c r="B71" s="47"/>
      <c r="C71" s="87" t="str">
        <f t="shared" si="0"/>
        <v>Loose Spindles Box</v>
      </c>
      <c r="D71" s="39">
        <v>23.19</v>
      </c>
      <c r="E71" s="59">
        <v>0.25</v>
      </c>
      <c r="F71" s="40">
        <f t="shared" si="1"/>
        <v>18.552000000000003</v>
      </c>
      <c r="G71" s="40">
        <f t="shared" si="2"/>
        <v>22.633440000000004</v>
      </c>
      <c r="H71" s="41">
        <f t="shared" si="3"/>
        <v>0</v>
      </c>
      <c r="I71" s="45" t="s">
        <v>26</v>
      </c>
      <c r="J71" s="45" t="s">
        <v>5</v>
      </c>
      <c r="K71" s="45" t="s">
        <v>15</v>
      </c>
      <c r="L71" s="45">
        <v>0.24</v>
      </c>
      <c r="M71" s="42" t="s">
        <v>2202</v>
      </c>
      <c r="N71" s="21"/>
      <c r="O71" s="18" t="s">
        <v>36</v>
      </c>
      <c r="P71" s="10" t="s">
        <v>1291</v>
      </c>
    </row>
    <row r="72" spans="1:16" ht="15" customHeight="1" thickBot="1" x14ac:dyDescent="0.35">
      <c r="A72" s="89" t="s">
        <v>315</v>
      </c>
      <c r="B72" s="47"/>
      <c r="C72" s="87" t="str">
        <f t="shared" si="0"/>
        <v>Printed Numerals: US Version</v>
      </c>
      <c r="D72" s="39">
        <v>14.63</v>
      </c>
      <c r="E72" s="59">
        <v>0.25</v>
      </c>
      <c r="F72" s="40">
        <f t="shared" si="1"/>
        <v>11.704000000000001</v>
      </c>
      <c r="G72" s="40">
        <f t="shared" si="2"/>
        <v>14.278880000000001</v>
      </c>
      <c r="H72" s="41">
        <f t="shared" si="3"/>
        <v>0</v>
      </c>
      <c r="I72" s="45" t="s">
        <v>5</v>
      </c>
      <c r="J72" s="45" t="s">
        <v>15</v>
      </c>
      <c r="K72" s="45" t="s">
        <v>23</v>
      </c>
      <c r="L72" s="45">
        <v>0.1</v>
      </c>
      <c r="M72" s="42" t="s">
        <v>2203</v>
      </c>
      <c r="N72" s="21"/>
      <c r="O72" s="18" t="s">
        <v>36</v>
      </c>
      <c r="P72" s="10" t="s">
        <v>6764</v>
      </c>
    </row>
    <row r="73" spans="1:16" ht="15" customHeight="1" thickBot="1" x14ac:dyDescent="0.35">
      <c r="A73" s="89" t="s">
        <v>316</v>
      </c>
      <c r="B73" s="47"/>
      <c r="C73" s="87" t="str">
        <f t="shared" si="0"/>
        <v>Printed Numerals</v>
      </c>
      <c r="D73" s="39">
        <v>14.63</v>
      </c>
      <c r="E73" s="59">
        <v>0.25</v>
      </c>
      <c r="F73" s="40">
        <f t="shared" si="1"/>
        <v>11.704000000000001</v>
      </c>
      <c r="G73" s="40">
        <f t="shared" si="2"/>
        <v>14.278880000000001</v>
      </c>
      <c r="H73" s="41">
        <f t="shared" si="3"/>
        <v>0</v>
      </c>
      <c r="I73" s="45" t="s">
        <v>5</v>
      </c>
      <c r="J73" s="45" t="s">
        <v>15</v>
      </c>
      <c r="K73" s="45" t="s">
        <v>1</v>
      </c>
      <c r="L73" s="45">
        <v>0.11</v>
      </c>
      <c r="M73" s="42" t="s">
        <v>2204</v>
      </c>
      <c r="N73" s="21"/>
      <c r="O73" s="18" t="s">
        <v>36</v>
      </c>
      <c r="P73" s="10" t="s">
        <v>6765</v>
      </c>
    </row>
    <row r="74" spans="1:16" ht="15" customHeight="1" thickBot="1" x14ac:dyDescent="0.35">
      <c r="A74" s="89" t="s">
        <v>317</v>
      </c>
      <c r="B74" s="47"/>
      <c r="C74" s="87" t="str">
        <f t="shared" si="0"/>
        <v>Cut-Out Numerals / Printed Numerals Box</v>
      </c>
      <c r="D74" s="39">
        <v>18.57</v>
      </c>
      <c r="E74" s="59">
        <v>0.25</v>
      </c>
      <c r="F74" s="40">
        <f t="shared" si="1"/>
        <v>14.856000000000002</v>
      </c>
      <c r="G74" s="40">
        <f t="shared" si="2"/>
        <v>18.124320000000001</v>
      </c>
      <c r="H74" s="41">
        <f t="shared" si="3"/>
        <v>0</v>
      </c>
      <c r="I74" s="45" t="s">
        <v>11</v>
      </c>
      <c r="J74" s="45" t="s">
        <v>15</v>
      </c>
      <c r="K74" s="45" t="s">
        <v>12</v>
      </c>
      <c r="L74" s="45">
        <v>0.1</v>
      </c>
      <c r="M74" s="42" t="s">
        <v>2205</v>
      </c>
      <c r="N74" s="21"/>
      <c r="O74" s="18" t="s">
        <v>36</v>
      </c>
      <c r="P74" s="10" t="s">
        <v>1292</v>
      </c>
    </row>
    <row r="75" spans="1:16" ht="15" customHeight="1" thickBot="1" x14ac:dyDescent="0.35">
      <c r="A75" s="89" t="s">
        <v>318</v>
      </c>
      <c r="B75" s="47"/>
      <c r="C75" s="87" t="str">
        <f t="shared" si="0"/>
        <v>Counters Red (100)</v>
      </c>
      <c r="D75" s="39">
        <v>8.9700000000000006</v>
      </c>
      <c r="E75" s="59">
        <v>0.25</v>
      </c>
      <c r="F75" s="40">
        <f t="shared" si="1"/>
        <v>7.176000000000001</v>
      </c>
      <c r="G75" s="40">
        <f t="shared" si="2"/>
        <v>8.7547200000000007</v>
      </c>
      <c r="H75" s="41">
        <f t="shared" si="3"/>
        <v>0</v>
      </c>
      <c r="I75" s="45" t="s">
        <v>6</v>
      </c>
      <c r="J75" s="45" t="s">
        <v>15</v>
      </c>
      <c r="K75" s="45" t="s">
        <v>2041</v>
      </c>
      <c r="L75" s="45">
        <v>0.05</v>
      </c>
      <c r="M75" s="42" t="s">
        <v>2206</v>
      </c>
      <c r="N75" s="21"/>
      <c r="O75" s="18" t="s">
        <v>36</v>
      </c>
      <c r="P75" s="10" t="s">
        <v>6766</v>
      </c>
    </row>
    <row r="76" spans="1:16" ht="15" customHeight="1" thickBot="1" x14ac:dyDescent="0.35">
      <c r="A76" s="89" t="s">
        <v>319</v>
      </c>
      <c r="B76" s="47"/>
      <c r="C76" s="87" t="str">
        <f t="shared" si="0"/>
        <v>Counters Green (100)</v>
      </c>
      <c r="D76" s="39">
        <v>8.9700000000000006</v>
      </c>
      <c r="E76" s="59">
        <v>0.25</v>
      </c>
      <c r="F76" s="40">
        <f t="shared" si="1"/>
        <v>7.176000000000001</v>
      </c>
      <c r="G76" s="40">
        <f t="shared" si="2"/>
        <v>8.7547200000000007</v>
      </c>
      <c r="H76" s="41">
        <f t="shared" si="3"/>
        <v>0</v>
      </c>
      <c r="I76" s="45" t="s">
        <v>6</v>
      </c>
      <c r="J76" s="45" t="s">
        <v>15</v>
      </c>
      <c r="K76" s="45" t="s">
        <v>2041</v>
      </c>
      <c r="L76" s="45">
        <v>0.05</v>
      </c>
      <c r="M76" s="42" t="s">
        <v>2207</v>
      </c>
      <c r="N76" s="21"/>
      <c r="O76" s="18" t="s">
        <v>36</v>
      </c>
      <c r="P76" s="10" t="s">
        <v>6767</v>
      </c>
    </row>
    <row r="77" spans="1:16" ht="15" customHeight="1" thickBot="1" x14ac:dyDescent="0.35">
      <c r="A77" s="89" t="s">
        <v>320</v>
      </c>
      <c r="B77" s="47"/>
      <c r="C77" s="87" t="str">
        <f t="shared" ref="C77:C140" si="4">HYPERLINK(M77,P77)</f>
        <v>Counters: Blue (100)</v>
      </c>
      <c r="D77" s="39">
        <v>8.9700000000000006</v>
      </c>
      <c r="E77" s="59">
        <v>0.25</v>
      </c>
      <c r="F77" s="40">
        <f t="shared" ref="F77:F140" si="5">D77*(1-$D$4)</f>
        <v>7.176000000000001</v>
      </c>
      <c r="G77" s="40">
        <f t="shared" ref="G77:G140" si="6">F77*1.22</f>
        <v>8.7547200000000007</v>
      </c>
      <c r="H77" s="41">
        <f t="shared" ref="H77:H140" si="7">B77*G77</f>
        <v>0</v>
      </c>
      <c r="I77" s="45" t="s">
        <v>6</v>
      </c>
      <c r="J77" s="45" t="s">
        <v>15</v>
      </c>
      <c r="K77" s="45" t="s">
        <v>2041</v>
      </c>
      <c r="L77" s="45">
        <v>0.05</v>
      </c>
      <c r="M77" s="42" t="s">
        <v>2208</v>
      </c>
      <c r="N77" s="22"/>
      <c r="O77" s="18" t="s">
        <v>68</v>
      </c>
      <c r="P77" s="10" t="s">
        <v>1293</v>
      </c>
    </row>
    <row r="78" spans="1:16" ht="15" customHeight="1" thickBot="1" x14ac:dyDescent="0.35">
      <c r="A78" s="89" t="s">
        <v>321</v>
      </c>
      <c r="B78" s="47"/>
      <c r="C78" s="87" t="str">
        <f t="shared" si="4"/>
        <v>Cut-Out Numerals: US Version</v>
      </c>
      <c r="D78" s="39">
        <v>26.13</v>
      </c>
      <c r="E78" s="59">
        <v>0.25</v>
      </c>
      <c r="F78" s="40">
        <f t="shared" si="5"/>
        <v>20.904</v>
      </c>
      <c r="G78" s="40">
        <f t="shared" si="6"/>
        <v>25.502880000000001</v>
      </c>
      <c r="H78" s="41">
        <f t="shared" si="7"/>
        <v>0</v>
      </c>
      <c r="I78" s="45" t="s">
        <v>6</v>
      </c>
      <c r="J78" s="45" t="s">
        <v>15</v>
      </c>
      <c r="K78" s="45" t="s">
        <v>2041</v>
      </c>
      <c r="L78" s="45">
        <v>0.02</v>
      </c>
      <c r="M78" s="42" t="s">
        <v>2209</v>
      </c>
      <c r="N78" s="22"/>
      <c r="O78" s="18" t="s">
        <v>68</v>
      </c>
      <c r="P78" s="10" t="s">
        <v>1294</v>
      </c>
    </row>
    <row r="79" spans="1:16" ht="15" customHeight="1" thickBot="1" x14ac:dyDescent="0.35">
      <c r="A79" s="89" t="s">
        <v>322</v>
      </c>
      <c r="B79" s="47"/>
      <c r="C79" s="87" t="str">
        <f t="shared" si="4"/>
        <v>Cut-Out Numerals: International Version</v>
      </c>
      <c r="D79" s="39">
        <v>26.13</v>
      </c>
      <c r="E79" s="59">
        <v>0.25</v>
      </c>
      <c r="F79" s="40">
        <f t="shared" si="5"/>
        <v>20.904</v>
      </c>
      <c r="G79" s="40">
        <f t="shared" si="6"/>
        <v>25.502880000000001</v>
      </c>
      <c r="H79" s="41">
        <f t="shared" si="7"/>
        <v>0</v>
      </c>
      <c r="I79" s="45" t="s">
        <v>6</v>
      </c>
      <c r="J79" s="45" t="s">
        <v>15</v>
      </c>
      <c r="K79" s="45" t="s">
        <v>2041</v>
      </c>
      <c r="L79" s="45">
        <v>0.02</v>
      </c>
      <c r="M79" s="42" t="s">
        <v>2210</v>
      </c>
      <c r="N79" s="22"/>
      <c r="O79" s="18" t="s">
        <v>68</v>
      </c>
      <c r="P79" s="10" t="s">
        <v>1295</v>
      </c>
    </row>
    <row r="80" spans="1:16" ht="15" customHeight="1" thickBot="1" x14ac:dyDescent="0.35">
      <c r="A80" s="89" t="s">
        <v>323</v>
      </c>
      <c r="B80" s="47"/>
      <c r="C80" s="87" t="str">
        <f t="shared" si="4"/>
        <v>Cut-Out Numerals &amp; Counters: US Version</v>
      </c>
      <c r="D80" s="39">
        <v>35.58</v>
      </c>
      <c r="E80" s="59">
        <v>0.25</v>
      </c>
      <c r="F80" s="40">
        <f t="shared" si="5"/>
        <v>28.463999999999999</v>
      </c>
      <c r="G80" s="40">
        <f t="shared" si="6"/>
        <v>34.726079999999996</v>
      </c>
      <c r="H80" s="41">
        <f t="shared" si="7"/>
        <v>0</v>
      </c>
      <c r="I80" s="45" t="s">
        <v>16</v>
      </c>
      <c r="J80" s="45" t="s">
        <v>6</v>
      </c>
      <c r="K80" s="45" t="s">
        <v>22</v>
      </c>
      <c r="L80" s="45">
        <v>0.27</v>
      </c>
      <c r="M80" s="42" t="s">
        <v>2211</v>
      </c>
      <c r="N80" s="22"/>
      <c r="O80" s="18" t="s">
        <v>68</v>
      </c>
      <c r="P80" s="10" t="s">
        <v>1296</v>
      </c>
    </row>
    <row r="81" spans="1:16" ht="15" customHeight="1" thickBot="1" x14ac:dyDescent="0.35">
      <c r="A81" s="89" t="s">
        <v>324</v>
      </c>
      <c r="B81" s="47"/>
      <c r="C81" s="87" t="str">
        <f t="shared" si="4"/>
        <v>Cut-Out Numerals And Counters: International Version</v>
      </c>
      <c r="D81" s="39">
        <v>35.58</v>
      </c>
      <c r="E81" s="59">
        <v>0.25</v>
      </c>
      <c r="F81" s="40">
        <f t="shared" si="5"/>
        <v>28.463999999999999</v>
      </c>
      <c r="G81" s="40">
        <f t="shared" si="6"/>
        <v>34.726079999999996</v>
      </c>
      <c r="H81" s="41">
        <f t="shared" si="7"/>
        <v>0</v>
      </c>
      <c r="I81" s="45" t="s">
        <v>16</v>
      </c>
      <c r="J81" s="45" t="s">
        <v>11</v>
      </c>
      <c r="K81" s="45" t="s">
        <v>15</v>
      </c>
      <c r="L81" s="45">
        <v>0.27</v>
      </c>
      <c r="M81" s="42" t="s">
        <v>2212</v>
      </c>
      <c r="N81" s="22"/>
      <c r="O81" s="18" t="s">
        <v>68</v>
      </c>
      <c r="P81" s="10" t="s">
        <v>1297</v>
      </c>
    </row>
    <row r="82" spans="1:16" ht="15" customHeight="1" thickBot="1" x14ac:dyDescent="0.35">
      <c r="A82" s="89" t="s">
        <v>325</v>
      </c>
      <c r="B82" s="47"/>
      <c r="C82" s="87" t="str">
        <f t="shared" si="4"/>
        <v>The Geometric Cabinet</v>
      </c>
      <c r="D82" s="39">
        <v>445.69</v>
      </c>
      <c r="E82" s="59">
        <v>0.25</v>
      </c>
      <c r="F82" s="40">
        <f t="shared" si="5"/>
        <v>356.55200000000002</v>
      </c>
      <c r="G82" s="40">
        <f t="shared" si="6"/>
        <v>434.99344000000002</v>
      </c>
      <c r="H82" s="41">
        <f t="shared" si="7"/>
        <v>0</v>
      </c>
      <c r="I82" s="45" t="s">
        <v>3124</v>
      </c>
      <c r="J82" s="45" t="s">
        <v>2044</v>
      </c>
      <c r="K82" s="45" t="s">
        <v>2045</v>
      </c>
      <c r="L82" s="45">
        <v>13.3</v>
      </c>
      <c r="M82" s="42" t="s">
        <v>2213</v>
      </c>
      <c r="N82" s="22"/>
      <c r="O82" s="18" t="s">
        <v>68</v>
      </c>
      <c r="P82" s="10" t="s">
        <v>1298</v>
      </c>
    </row>
    <row r="83" spans="1:16" ht="15" customHeight="1" thickBot="1" x14ac:dyDescent="0.35">
      <c r="A83" s="89" t="s">
        <v>326</v>
      </c>
      <c r="B83" s="47"/>
      <c r="C83" s="87" t="str">
        <f t="shared" si="4"/>
        <v>Geometric Cabinet Control Book</v>
      </c>
      <c r="D83" s="39">
        <v>20.46</v>
      </c>
      <c r="E83" s="59">
        <v>0.25</v>
      </c>
      <c r="F83" s="40">
        <f t="shared" si="5"/>
        <v>16.368000000000002</v>
      </c>
      <c r="G83" s="40">
        <f t="shared" si="6"/>
        <v>19.968960000000003</v>
      </c>
      <c r="H83" s="41">
        <f t="shared" si="7"/>
        <v>0</v>
      </c>
      <c r="I83" s="45" t="s">
        <v>2045</v>
      </c>
      <c r="J83" s="45" t="s">
        <v>9</v>
      </c>
      <c r="K83" s="45" t="s">
        <v>28</v>
      </c>
      <c r="L83" s="45">
        <v>0.2</v>
      </c>
      <c r="M83" s="42" t="s">
        <v>2214</v>
      </c>
      <c r="N83" s="22"/>
      <c r="O83" s="18" t="s">
        <v>68</v>
      </c>
      <c r="P83" s="10" t="s">
        <v>1299</v>
      </c>
    </row>
    <row r="84" spans="1:16" ht="15" customHeight="1" thickBot="1" x14ac:dyDescent="0.35">
      <c r="A84" s="89" t="s">
        <v>327</v>
      </c>
      <c r="B84" s="47"/>
      <c r="C84" s="87" t="str">
        <f t="shared" si="4"/>
        <v>Geometric Cabinet Control Chart</v>
      </c>
      <c r="D84" s="39">
        <v>13.8</v>
      </c>
      <c r="E84" s="59">
        <v>0.25</v>
      </c>
      <c r="F84" s="40">
        <f t="shared" si="5"/>
        <v>11.040000000000001</v>
      </c>
      <c r="G84" s="40">
        <f t="shared" si="6"/>
        <v>13.468800000000002</v>
      </c>
      <c r="H84" s="41">
        <f t="shared" si="7"/>
        <v>0</v>
      </c>
      <c r="I84" s="45" t="s">
        <v>29</v>
      </c>
      <c r="J84" s="45" t="s">
        <v>30</v>
      </c>
      <c r="K84" s="45" t="s">
        <v>2046</v>
      </c>
      <c r="L84" s="45">
        <v>0.4</v>
      </c>
      <c r="M84" s="42" t="s">
        <v>2215</v>
      </c>
      <c r="N84" s="22"/>
      <c r="O84" s="18" t="s">
        <v>68</v>
      </c>
      <c r="P84" s="10" t="s">
        <v>1300</v>
      </c>
    </row>
    <row r="85" spans="1:16" ht="15" customHeight="1" thickBot="1" x14ac:dyDescent="0.35">
      <c r="A85" s="89" t="s">
        <v>328</v>
      </c>
      <c r="B85" s="47"/>
      <c r="C85" s="87" t="str">
        <f t="shared" si="4"/>
        <v>The Demonstration Tray</v>
      </c>
      <c r="D85" s="39">
        <v>126.72</v>
      </c>
      <c r="E85" s="59">
        <v>0.25</v>
      </c>
      <c r="F85" s="40">
        <f t="shared" si="5"/>
        <v>101.376</v>
      </c>
      <c r="G85" s="40">
        <f t="shared" si="6"/>
        <v>123.67872</v>
      </c>
      <c r="H85" s="41">
        <f t="shared" si="7"/>
        <v>0</v>
      </c>
      <c r="I85" s="45" t="s">
        <v>3123</v>
      </c>
      <c r="J85" s="45" t="s">
        <v>0</v>
      </c>
      <c r="K85" s="45" t="s">
        <v>23</v>
      </c>
      <c r="L85" s="45">
        <v>1.4</v>
      </c>
      <c r="M85" s="42" t="s">
        <v>2216</v>
      </c>
      <c r="N85" s="22"/>
      <c r="O85" s="18" t="s">
        <v>68</v>
      </c>
      <c r="P85" s="10" t="s">
        <v>1301</v>
      </c>
    </row>
    <row r="86" spans="1:16" ht="15" customHeight="1" thickBot="1" x14ac:dyDescent="0.35">
      <c r="A86" s="89" t="s">
        <v>329</v>
      </c>
      <c r="B86" s="47"/>
      <c r="C86" s="87" t="str">
        <f t="shared" si="4"/>
        <v>Geometric Form Cards</v>
      </c>
      <c r="D86" s="39">
        <v>43.31</v>
      </c>
      <c r="E86" s="59">
        <v>0.25</v>
      </c>
      <c r="F86" s="40">
        <f t="shared" si="5"/>
        <v>34.648000000000003</v>
      </c>
      <c r="G86" s="40">
        <f t="shared" si="6"/>
        <v>42.270560000000003</v>
      </c>
      <c r="H86" s="41">
        <f t="shared" si="7"/>
        <v>0</v>
      </c>
      <c r="I86" s="45" t="s">
        <v>8</v>
      </c>
      <c r="J86" s="45" t="s">
        <v>8</v>
      </c>
      <c r="K86" s="45" t="s">
        <v>12</v>
      </c>
      <c r="L86" s="45">
        <v>0.71</v>
      </c>
      <c r="M86" s="42" t="s">
        <v>2217</v>
      </c>
      <c r="N86" s="22"/>
      <c r="O86" s="18" t="s">
        <v>68</v>
      </c>
      <c r="P86" s="10" t="s">
        <v>1302</v>
      </c>
    </row>
    <row r="87" spans="1:16" ht="15" customHeight="1" thickBot="1" x14ac:dyDescent="0.35">
      <c r="A87" s="89" t="s">
        <v>330</v>
      </c>
      <c r="B87" s="47"/>
      <c r="C87" s="87" t="str">
        <f t="shared" si="4"/>
        <v>Geometric Form Cards Demonstration Tray</v>
      </c>
      <c r="D87" s="39">
        <v>39.28</v>
      </c>
      <c r="E87" s="59">
        <v>0.25</v>
      </c>
      <c r="F87" s="40">
        <f t="shared" si="5"/>
        <v>31.424000000000003</v>
      </c>
      <c r="G87" s="40">
        <f t="shared" si="6"/>
        <v>38.33728</v>
      </c>
      <c r="H87" s="41">
        <f t="shared" si="7"/>
        <v>0</v>
      </c>
      <c r="I87" s="45" t="s">
        <v>25</v>
      </c>
      <c r="J87" s="45" t="s">
        <v>19</v>
      </c>
      <c r="K87" s="45" t="s">
        <v>31</v>
      </c>
      <c r="L87" s="45">
        <v>0.2</v>
      </c>
      <c r="M87" s="42" t="s">
        <v>2218</v>
      </c>
      <c r="N87" s="22"/>
      <c r="O87" s="18" t="s">
        <v>68</v>
      </c>
      <c r="P87" s="10" t="s">
        <v>6768</v>
      </c>
    </row>
    <row r="88" spans="1:16" ht="15" customHeight="1" thickBot="1" x14ac:dyDescent="0.35">
      <c r="A88" s="89" t="s">
        <v>331</v>
      </c>
      <c r="B88" s="47"/>
      <c r="C88" s="87" t="str">
        <f t="shared" si="4"/>
        <v>Geometric Form Card Cabinet</v>
      </c>
      <c r="D88" s="39">
        <v>71.790000000000006</v>
      </c>
      <c r="E88" s="59">
        <v>0.25</v>
      </c>
      <c r="F88" s="40">
        <f t="shared" si="5"/>
        <v>57.432000000000009</v>
      </c>
      <c r="G88" s="40">
        <f t="shared" si="6"/>
        <v>70.067040000000006</v>
      </c>
      <c r="H88" s="41">
        <f t="shared" si="7"/>
        <v>0</v>
      </c>
      <c r="I88" s="45" t="s">
        <v>3</v>
      </c>
      <c r="J88" s="45" t="s">
        <v>25</v>
      </c>
      <c r="K88" s="45" t="s">
        <v>7</v>
      </c>
      <c r="L88" s="45">
        <v>1.2</v>
      </c>
      <c r="M88" s="42" t="s">
        <v>2219</v>
      </c>
      <c r="N88" s="22"/>
      <c r="O88" s="18" t="s">
        <v>68</v>
      </c>
      <c r="P88" s="10" t="s">
        <v>1303</v>
      </c>
    </row>
    <row r="89" spans="1:16" ht="15" customHeight="1" thickBot="1" x14ac:dyDescent="0.35">
      <c r="A89" s="89" t="s">
        <v>332</v>
      </c>
      <c r="B89" s="47"/>
      <c r="C89" s="87" t="str">
        <f t="shared" si="4"/>
        <v>Leaf Cards / Geometric Form Cards Box</v>
      </c>
      <c r="D89" s="39">
        <v>29.82</v>
      </c>
      <c r="E89" s="59">
        <v>0.25</v>
      </c>
      <c r="F89" s="40">
        <f t="shared" si="5"/>
        <v>23.856000000000002</v>
      </c>
      <c r="G89" s="40">
        <f t="shared" si="6"/>
        <v>29.104320000000001</v>
      </c>
      <c r="H89" s="41">
        <f t="shared" si="7"/>
        <v>0</v>
      </c>
      <c r="I89" s="45" t="s">
        <v>25</v>
      </c>
      <c r="J89" s="45" t="s">
        <v>5</v>
      </c>
      <c r="K89" s="45" t="s">
        <v>5</v>
      </c>
      <c r="L89" s="45">
        <v>0.3</v>
      </c>
      <c r="M89" s="42" t="s">
        <v>2220</v>
      </c>
      <c r="N89" s="22"/>
      <c r="O89" s="18" t="s">
        <v>68</v>
      </c>
      <c r="P89" s="10" t="s">
        <v>1304</v>
      </c>
    </row>
    <row r="90" spans="1:16" ht="15" customHeight="1" thickBot="1" x14ac:dyDescent="0.35">
      <c r="A90" s="89" t="s">
        <v>333</v>
      </c>
      <c r="B90" s="47"/>
      <c r="C90" s="87" t="str">
        <f t="shared" si="4"/>
        <v>Botany Cabinet</v>
      </c>
      <c r="D90" s="39">
        <v>360.39</v>
      </c>
      <c r="E90" s="59">
        <v>0.25</v>
      </c>
      <c r="F90" s="40">
        <f t="shared" si="5"/>
        <v>288.31200000000001</v>
      </c>
      <c r="G90" s="40">
        <f t="shared" si="6"/>
        <v>351.74063999999998</v>
      </c>
      <c r="H90" s="41">
        <f t="shared" si="7"/>
        <v>0</v>
      </c>
      <c r="I90" s="45" t="s">
        <v>3124</v>
      </c>
      <c r="J90" s="45" t="s">
        <v>2047</v>
      </c>
      <c r="K90" s="45" t="s">
        <v>32</v>
      </c>
      <c r="L90" s="45">
        <v>9.3000000000000007</v>
      </c>
      <c r="M90" s="42" t="s">
        <v>2221</v>
      </c>
      <c r="N90" s="22"/>
      <c r="O90" s="18" t="s">
        <v>68</v>
      </c>
      <c r="P90" s="10" t="s">
        <v>1305</v>
      </c>
    </row>
    <row r="91" spans="1:16" ht="15" customHeight="1" thickBot="1" x14ac:dyDescent="0.35">
      <c r="A91" s="89" t="s">
        <v>334</v>
      </c>
      <c r="B91" s="47"/>
      <c r="C91" s="87" t="str">
        <f t="shared" si="4"/>
        <v>Botany Cabinet Control Chart</v>
      </c>
      <c r="D91" s="39">
        <v>15.1</v>
      </c>
      <c r="E91" s="59">
        <v>0.25</v>
      </c>
      <c r="F91" s="40">
        <f t="shared" si="5"/>
        <v>12.08</v>
      </c>
      <c r="G91" s="40">
        <f t="shared" si="6"/>
        <v>14.7376</v>
      </c>
      <c r="H91" s="41">
        <f t="shared" si="7"/>
        <v>0</v>
      </c>
      <c r="I91" s="45" t="s">
        <v>2129</v>
      </c>
      <c r="J91" s="45" t="s">
        <v>2045</v>
      </c>
      <c r="K91" s="45" t="s">
        <v>2046</v>
      </c>
      <c r="L91" s="45">
        <v>0.25</v>
      </c>
      <c r="M91" s="42" t="s">
        <v>2222</v>
      </c>
      <c r="N91" s="22"/>
      <c r="O91" s="18" t="s">
        <v>68</v>
      </c>
      <c r="P91" s="10" t="s">
        <v>1306</v>
      </c>
    </row>
    <row r="92" spans="1:16" ht="15" customHeight="1" thickBot="1" x14ac:dyDescent="0.35">
      <c r="A92" s="89" t="s">
        <v>335</v>
      </c>
      <c r="B92" s="47"/>
      <c r="C92" s="87" t="str">
        <f t="shared" si="4"/>
        <v>Leaf Cards</v>
      </c>
      <c r="D92" s="39">
        <v>24.54</v>
      </c>
      <c r="E92" s="59">
        <v>0.25</v>
      </c>
      <c r="F92" s="40">
        <f t="shared" si="5"/>
        <v>19.632000000000001</v>
      </c>
      <c r="G92" s="40">
        <f t="shared" si="6"/>
        <v>23.951040000000003</v>
      </c>
      <c r="H92" s="41">
        <f t="shared" si="7"/>
        <v>0</v>
      </c>
      <c r="I92" s="45" t="s">
        <v>8</v>
      </c>
      <c r="J92" s="45" t="s">
        <v>8</v>
      </c>
      <c r="K92" s="45" t="s">
        <v>31</v>
      </c>
      <c r="L92" s="45">
        <v>0.3</v>
      </c>
      <c r="M92" s="42" t="s">
        <v>2223</v>
      </c>
      <c r="N92" s="22"/>
      <c r="O92" s="18" t="s">
        <v>68</v>
      </c>
      <c r="P92" s="10" t="s">
        <v>1307</v>
      </c>
    </row>
    <row r="93" spans="1:16" ht="15" customHeight="1" thickBot="1" x14ac:dyDescent="0.35">
      <c r="A93" s="89" t="s">
        <v>336</v>
      </c>
      <c r="B93" s="47"/>
      <c r="C93" s="87" t="str">
        <f t="shared" si="4"/>
        <v>Leaf Cards Cabinet</v>
      </c>
      <c r="D93" s="39">
        <v>60.34</v>
      </c>
      <c r="E93" s="59">
        <v>0.25</v>
      </c>
      <c r="F93" s="40">
        <f t="shared" si="5"/>
        <v>48.272000000000006</v>
      </c>
      <c r="G93" s="40">
        <f t="shared" si="6"/>
        <v>58.891840000000002</v>
      </c>
      <c r="H93" s="41">
        <f t="shared" si="7"/>
        <v>0</v>
      </c>
      <c r="I93" s="45" t="s">
        <v>25</v>
      </c>
      <c r="J93" s="45" t="s">
        <v>7</v>
      </c>
      <c r="K93" s="45" t="s">
        <v>8</v>
      </c>
      <c r="L93" s="45">
        <v>0.7</v>
      </c>
      <c r="M93" s="42" t="s">
        <v>2224</v>
      </c>
      <c r="N93" s="22"/>
      <c r="O93" s="18" t="s">
        <v>68</v>
      </c>
      <c r="P93" s="10" t="s">
        <v>1308</v>
      </c>
    </row>
    <row r="94" spans="1:16" ht="15" customHeight="1" thickBot="1" x14ac:dyDescent="0.35">
      <c r="A94" s="89" t="s">
        <v>337</v>
      </c>
      <c r="B94" s="47"/>
      <c r="C94" s="87" t="str">
        <f t="shared" si="4"/>
        <v>Circles, Squares &amp; Triangles</v>
      </c>
      <c r="D94" s="39">
        <v>109.37</v>
      </c>
      <c r="E94" s="59">
        <v>0.25</v>
      </c>
      <c r="F94" s="40">
        <f t="shared" si="5"/>
        <v>87.496000000000009</v>
      </c>
      <c r="G94" s="40">
        <f t="shared" si="6"/>
        <v>106.74512000000001</v>
      </c>
      <c r="H94" s="41">
        <f t="shared" si="7"/>
        <v>0</v>
      </c>
      <c r="I94" s="45" t="s">
        <v>34</v>
      </c>
      <c r="J94" s="45" t="s">
        <v>4</v>
      </c>
      <c r="K94" s="45" t="s">
        <v>22</v>
      </c>
      <c r="L94" s="45">
        <v>1.4</v>
      </c>
      <c r="M94" s="42" t="s">
        <v>2225</v>
      </c>
      <c r="N94" s="22"/>
      <c r="O94" s="18" t="s">
        <v>68</v>
      </c>
      <c r="P94" s="10" t="s">
        <v>1309</v>
      </c>
    </row>
    <row r="95" spans="1:16" ht="15" customHeight="1" thickBot="1" x14ac:dyDescent="0.35">
      <c r="A95" s="89" t="s">
        <v>338</v>
      </c>
      <c r="B95" s="47"/>
      <c r="C95" s="87" t="str">
        <f t="shared" si="4"/>
        <v>Inscribed And Concentric Figures: Plastic</v>
      </c>
      <c r="D95" s="39">
        <v>51.04</v>
      </c>
      <c r="E95" s="59">
        <v>0.25</v>
      </c>
      <c r="F95" s="40">
        <f t="shared" si="5"/>
        <v>40.832000000000001</v>
      </c>
      <c r="G95" s="40">
        <f t="shared" si="6"/>
        <v>49.815040000000003</v>
      </c>
      <c r="H95" s="41">
        <f t="shared" si="7"/>
        <v>0</v>
      </c>
      <c r="I95" s="45" t="s">
        <v>30</v>
      </c>
      <c r="J95" s="45" t="s">
        <v>11</v>
      </c>
      <c r="K95" s="45" t="s">
        <v>31</v>
      </c>
      <c r="L95" s="45">
        <v>0.47</v>
      </c>
      <c r="M95" s="42" t="s">
        <v>2226</v>
      </c>
      <c r="N95" s="22"/>
      <c r="O95" s="18" t="s">
        <v>68</v>
      </c>
      <c r="P95" s="10" t="s">
        <v>1310</v>
      </c>
    </row>
    <row r="96" spans="1:16" ht="15" customHeight="1" thickBot="1" x14ac:dyDescent="0.35">
      <c r="A96" s="89" t="s">
        <v>339</v>
      </c>
      <c r="B96" s="47"/>
      <c r="C96" s="87" t="str">
        <f t="shared" si="4"/>
        <v>Detective Adjective Exercise</v>
      </c>
      <c r="D96" s="39">
        <v>42.82</v>
      </c>
      <c r="E96" s="59">
        <v>0.25</v>
      </c>
      <c r="F96" s="40">
        <f t="shared" si="5"/>
        <v>34.256</v>
      </c>
      <c r="G96" s="40">
        <f t="shared" si="6"/>
        <v>41.792319999999997</v>
      </c>
      <c r="H96" s="41">
        <f t="shared" si="7"/>
        <v>0</v>
      </c>
      <c r="I96" s="45" t="s">
        <v>2048</v>
      </c>
      <c r="J96" s="45" t="s">
        <v>19</v>
      </c>
      <c r="K96" s="45" t="s">
        <v>1</v>
      </c>
      <c r="L96" s="45">
        <v>0.62</v>
      </c>
      <c r="M96" s="42" t="s">
        <v>2227</v>
      </c>
      <c r="N96" s="20"/>
      <c r="O96" s="18" t="s">
        <v>85</v>
      </c>
      <c r="P96" s="10" t="s">
        <v>1311</v>
      </c>
    </row>
    <row r="97" spans="1:16" ht="15" customHeight="1" thickBot="1" x14ac:dyDescent="0.35">
      <c r="A97" s="89" t="s">
        <v>340</v>
      </c>
      <c r="B97" s="47"/>
      <c r="C97" s="87" t="str">
        <f t="shared" si="4"/>
        <v>The Metal Insets</v>
      </c>
      <c r="D97" s="39">
        <v>138.38</v>
      </c>
      <c r="E97" s="59">
        <v>0.25</v>
      </c>
      <c r="F97" s="40">
        <f t="shared" si="5"/>
        <v>110.70400000000001</v>
      </c>
      <c r="G97" s="40">
        <f t="shared" si="6"/>
        <v>135.05888000000002</v>
      </c>
      <c r="H97" s="41">
        <f t="shared" si="7"/>
        <v>0</v>
      </c>
      <c r="I97" s="45" t="s">
        <v>7</v>
      </c>
      <c r="J97" s="45" t="s">
        <v>7</v>
      </c>
      <c r="K97" s="45" t="s">
        <v>14</v>
      </c>
      <c r="L97" s="45">
        <v>2.13</v>
      </c>
      <c r="M97" s="42" t="s">
        <v>2228</v>
      </c>
      <c r="N97" s="20"/>
      <c r="O97" s="18" t="s">
        <v>85</v>
      </c>
      <c r="P97" s="10" t="s">
        <v>1312</v>
      </c>
    </row>
    <row r="98" spans="1:16" ht="15" customHeight="1" thickBot="1" x14ac:dyDescent="0.35">
      <c r="A98" s="89" t="s">
        <v>341</v>
      </c>
      <c r="B98" s="47"/>
      <c r="C98" s="87" t="str">
        <f t="shared" si="4"/>
        <v>The Metal Inset Stands</v>
      </c>
      <c r="D98" s="39">
        <v>64.63</v>
      </c>
      <c r="E98" s="59">
        <v>0.25</v>
      </c>
      <c r="F98" s="40">
        <f t="shared" si="5"/>
        <v>51.704000000000001</v>
      </c>
      <c r="G98" s="40">
        <f t="shared" si="6"/>
        <v>63.078879999999998</v>
      </c>
      <c r="H98" s="41">
        <f t="shared" si="7"/>
        <v>0</v>
      </c>
      <c r="I98" s="45" t="s">
        <v>3125</v>
      </c>
      <c r="J98" s="45" t="s">
        <v>25</v>
      </c>
      <c r="K98" s="45" t="s">
        <v>15</v>
      </c>
      <c r="L98" s="45">
        <v>1.5</v>
      </c>
      <c r="M98" s="42" t="s">
        <v>2229</v>
      </c>
      <c r="N98" s="20"/>
      <c r="O98" s="18" t="s">
        <v>85</v>
      </c>
      <c r="P98" s="10" t="s">
        <v>1313</v>
      </c>
    </row>
    <row r="99" spans="1:16" ht="15" customHeight="1" thickBot="1" x14ac:dyDescent="0.35">
      <c r="A99" s="89" t="s">
        <v>342</v>
      </c>
      <c r="B99" s="47"/>
      <c r="C99" s="87" t="str">
        <f t="shared" si="4"/>
        <v>The Geometric Solids</v>
      </c>
      <c r="D99" s="39">
        <v>155.72999999999999</v>
      </c>
      <c r="E99" s="59">
        <v>0.25</v>
      </c>
      <c r="F99" s="40">
        <f t="shared" si="5"/>
        <v>124.584</v>
      </c>
      <c r="G99" s="40">
        <f t="shared" si="6"/>
        <v>151.99248</v>
      </c>
      <c r="H99" s="41">
        <f t="shared" si="7"/>
        <v>0</v>
      </c>
      <c r="I99" s="45" t="s">
        <v>20</v>
      </c>
      <c r="J99" s="45" t="s">
        <v>11</v>
      </c>
      <c r="K99" s="45" t="s">
        <v>13</v>
      </c>
      <c r="L99" s="45">
        <v>1.5</v>
      </c>
      <c r="M99" s="42" t="s">
        <v>2230</v>
      </c>
      <c r="N99" s="21"/>
      <c r="O99" s="18" t="s">
        <v>85</v>
      </c>
      <c r="P99" s="10" t="s">
        <v>1314</v>
      </c>
    </row>
    <row r="100" spans="1:16" ht="15" customHeight="1" thickBot="1" x14ac:dyDescent="0.35">
      <c r="A100" s="89" t="s">
        <v>343</v>
      </c>
      <c r="B100" s="47"/>
      <c r="C100" s="87" t="str">
        <f t="shared" si="4"/>
        <v>Geometric Plane Figures With Box</v>
      </c>
      <c r="D100" s="39">
        <v>28.83</v>
      </c>
      <c r="E100" s="59">
        <v>0.25</v>
      </c>
      <c r="F100" s="40">
        <f t="shared" si="5"/>
        <v>23.064</v>
      </c>
      <c r="G100" s="40">
        <f t="shared" si="6"/>
        <v>28.138079999999999</v>
      </c>
      <c r="H100" s="41">
        <f t="shared" si="7"/>
        <v>0</v>
      </c>
      <c r="I100" s="45" t="s">
        <v>25</v>
      </c>
      <c r="J100" s="45" t="s">
        <v>25</v>
      </c>
      <c r="K100" s="45" t="s">
        <v>23</v>
      </c>
      <c r="L100" s="45">
        <v>0.3</v>
      </c>
      <c r="M100" s="42" t="s">
        <v>2231</v>
      </c>
      <c r="N100" s="19"/>
      <c r="O100" s="18" t="s">
        <v>85</v>
      </c>
      <c r="P100" s="10" t="s">
        <v>1315</v>
      </c>
    </row>
    <row r="101" spans="1:16" ht="15" customHeight="1" thickBot="1" x14ac:dyDescent="0.35">
      <c r="A101" s="89" t="s">
        <v>344</v>
      </c>
      <c r="B101" s="47"/>
      <c r="C101" s="87" t="str">
        <f t="shared" si="4"/>
        <v>Geometric Solids Basket</v>
      </c>
      <c r="D101" s="39">
        <v>10.77</v>
      </c>
      <c r="E101" s="59">
        <v>0.25</v>
      </c>
      <c r="F101" s="40">
        <f t="shared" si="5"/>
        <v>8.6159999999999997</v>
      </c>
      <c r="G101" s="40">
        <f t="shared" si="6"/>
        <v>10.511519999999999</v>
      </c>
      <c r="H101" s="41">
        <f t="shared" si="7"/>
        <v>0</v>
      </c>
      <c r="I101" s="45" t="s">
        <v>18</v>
      </c>
      <c r="J101" s="45" t="s">
        <v>18</v>
      </c>
      <c r="K101" s="45" t="s">
        <v>6</v>
      </c>
      <c r="L101" s="45">
        <v>0.11</v>
      </c>
      <c r="M101" s="42" t="s">
        <v>2232</v>
      </c>
      <c r="N101" s="20"/>
      <c r="O101" s="18" t="s">
        <v>85</v>
      </c>
      <c r="P101" s="10" t="s">
        <v>1316</v>
      </c>
    </row>
    <row r="102" spans="1:16" ht="15" customHeight="1" thickBot="1" x14ac:dyDescent="0.35">
      <c r="A102" s="89" t="s">
        <v>345</v>
      </c>
      <c r="B102" s="47"/>
      <c r="C102" s="87" t="str">
        <f t="shared" si="4"/>
        <v>Geometric Cards</v>
      </c>
      <c r="D102" s="39">
        <v>24.02</v>
      </c>
      <c r="E102" s="59">
        <v>0.25</v>
      </c>
      <c r="F102" s="40">
        <f t="shared" si="5"/>
        <v>19.216000000000001</v>
      </c>
      <c r="G102" s="40">
        <f t="shared" si="6"/>
        <v>23.443519999999999</v>
      </c>
      <c r="H102" s="41">
        <f t="shared" si="7"/>
        <v>0</v>
      </c>
      <c r="I102" s="45" t="s">
        <v>16</v>
      </c>
      <c r="J102" s="45" t="s">
        <v>26</v>
      </c>
      <c r="K102" s="45" t="s">
        <v>1</v>
      </c>
      <c r="L102" s="45">
        <v>0.27</v>
      </c>
      <c r="M102" s="42" t="s">
        <v>2233</v>
      </c>
      <c r="N102" s="21"/>
      <c r="O102" s="18" t="s">
        <v>86</v>
      </c>
      <c r="P102" s="10" t="s">
        <v>1317</v>
      </c>
    </row>
    <row r="103" spans="1:16" ht="15" customHeight="1" thickBot="1" x14ac:dyDescent="0.35">
      <c r="A103" s="89" t="s">
        <v>346</v>
      </c>
      <c r="B103" s="47"/>
      <c r="C103" s="87" t="str">
        <f t="shared" si="4"/>
        <v>Geometric Solids Control Book</v>
      </c>
      <c r="D103" s="39">
        <v>30.65</v>
      </c>
      <c r="E103" s="59">
        <v>0.25</v>
      </c>
      <c r="F103" s="40">
        <f t="shared" si="5"/>
        <v>24.52</v>
      </c>
      <c r="G103" s="40">
        <f t="shared" si="6"/>
        <v>29.914400000000001</v>
      </c>
      <c r="H103" s="41">
        <f t="shared" si="7"/>
        <v>0</v>
      </c>
      <c r="I103" s="45" t="s">
        <v>30</v>
      </c>
      <c r="J103" s="45" t="s">
        <v>9</v>
      </c>
      <c r="K103" s="45" t="s">
        <v>2041</v>
      </c>
      <c r="L103" s="45">
        <v>0.15</v>
      </c>
      <c r="M103" s="42" t="s">
        <v>2234</v>
      </c>
      <c r="N103" s="21"/>
      <c r="O103" s="18" t="s">
        <v>86</v>
      </c>
      <c r="P103" s="10" t="s">
        <v>1318</v>
      </c>
    </row>
    <row r="104" spans="1:16" ht="15" customHeight="1" thickBot="1" x14ac:dyDescent="0.35">
      <c r="A104" s="89" t="s">
        <v>347</v>
      </c>
      <c r="B104" s="47"/>
      <c r="C104" s="87" t="str">
        <f t="shared" si="4"/>
        <v>Constructive Triangles</v>
      </c>
      <c r="D104" s="39">
        <v>298.24</v>
      </c>
      <c r="E104" s="59">
        <v>0.25</v>
      </c>
      <c r="F104" s="40">
        <f t="shared" si="5"/>
        <v>238.59200000000001</v>
      </c>
      <c r="G104" s="40">
        <f t="shared" si="6"/>
        <v>291.08224000000001</v>
      </c>
      <c r="H104" s="41">
        <f t="shared" si="7"/>
        <v>0</v>
      </c>
      <c r="I104" s="45" t="s">
        <v>20</v>
      </c>
      <c r="J104" s="45" t="s">
        <v>9</v>
      </c>
      <c r="K104" s="45" t="s">
        <v>16</v>
      </c>
      <c r="L104" s="45">
        <v>3</v>
      </c>
      <c r="M104" s="42" t="s">
        <v>2235</v>
      </c>
      <c r="N104" s="21"/>
      <c r="O104" s="18" t="s">
        <v>86</v>
      </c>
      <c r="P104" s="10" t="s">
        <v>1319</v>
      </c>
    </row>
    <row r="105" spans="1:16" ht="15" customHeight="1" thickBot="1" x14ac:dyDescent="0.35">
      <c r="A105" s="89" t="s">
        <v>348</v>
      </c>
      <c r="B105" s="47"/>
      <c r="C105" s="87" t="str">
        <f t="shared" si="4"/>
        <v>12 Identical Blue Triangles</v>
      </c>
      <c r="D105" s="39">
        <v>62.56</v>
      </c>
      <c r="E105" s="59">
        <v>0.25</v>
      </c>
      <c r="F105" s="40">
        <f t="shared" si="5"/>
        <v>50.048000000000002</v>
      </c>
      <c r="G105" s="40">
        <f t="shared" si="6"/>
        <v>61.05856</v>
      </c>
      <c r="H105" s="41">
        <f t="shared" si="7"/>
        <v>0</v>
      </c>
      <c r="I105" s="45" t="s">
        <v>7</v>
      </c>
      <c r="J105" s="45" t="s">
        <v>6</v>
      </c>
      <c r="K105" s="45" t="s">
        <v>23</v>
      </c>
      <c r="L105" s="45">
        <v>0.34</v>
      </c>
      <c r="M105" s="42" t="s">
        <v>2236</v>
      </c>
      <c r="N105" s="21"/>
      <c r="O105" s="18" t="s">
        <v>86</v>
      </c>
      <c r="P105" s="10" t="s">
        <v>1320</v>
      </c>
    </row>
    <row r="106" spans="1:16" ht="15" customHeight="1" thickBot="1" x14ac:dyDescent="0.35">
      <c r="A106" s="89" t="s">
        <v>349</v>
      </c>
      <c r="B106" s="47"/>
      <c r="C106" s="87" t="str">
        <f t="shared" si="4"/>
        <v>Dot Exercise</v>
      </c>
      <c r="D106" s="39">
        <v>35.979999999999997</v>
      </c>
      <c r="E106" s="59">
        <v>0.25</v>
      </c>
      <c r="F106" s="40">
        <f t="shared" si="5"/>
        <v>28.783999999999999</v>
      </c>
      <c r="G106" s="40">
        <f t="shared" si="6"/>
        <v>35.116479999999996</v>
      </c>
      <c r="H106" s="41">
        <f t="shared" si="7"/>
        <v>0</v>
      </c>
      <c r="I106" s="45" t="s">
        <v>3123</v>
      </c>
      <c r="J106" s="45" t="s">
        <v>35</v>
      </c>
      <c r="K106" s="45" t="s">
        <v>2041</v>
      </c>
      <c r="L106" s="45">
        <v>0.57999999999999996</v>
      </c>
      <c r="M106" s="42" t="s">
        <v>2237</v>
      </c>
      <c r="N106" s="21"/>
      <c r="O106" s="18" t="s">
        <v>86</v>
      </c>
      <c r="P106" s="10" t="s">
        <v>1321</v>
      </c>
    </row>
    <row r="107" spans="1:16" ht="15" customHeight="1" thickBot="1" x14ac:dyDescent="0.35">
      <c r="A107" s="89" t="s">
        <v>350</v>
      </c>
      <c r="B107" s="47"/>
      <c r="C107" s="87" t="str">
        <f t="shared" si="4"/>
        <v>Dot Exercise Sheets (50)</v>
      </c>
      <c r="D107" s="39">
        <v>23.67</v>
      </c>
      <c r="E107" s="59">
        <v>0.25</v>
      </c>
      <c r="F107" s="40">
        <f t="shared" si="5"/>
        <v>18.936000000000003</v>
      </c>
      <c r="G107" s="40">
        <f t="shared" si="6"/>
        <v>23.101920000000003</v>
      </c>
      <c r="H107" s="41">
        <f t="shared" si="7"/>
        <v>0</v>
      </c>
      <c r="I107" s="45" t="s">
        <v>2056</v>
      </c>
      <c r="J107" s="45" t="s">
        <v>13</v>
      </c>
      <c r="K107" s="45" t="s">
        <v>2041</v>
      </c>
      <c r="L107" s="45">
        <v>0.28999999999999998</v>
      </c>
      <c r="M107" s="42" t="s">
        <v>2238</v>
      </c>
      <c r="N107" s="21"/>
      <c r="O107" s="18" t="s">
        <v>86</v>
      </c>
      <c r="P107" s="10" t="s">
        <v>1322</v>
      </c>
    </row>
    <row r="108" spans="1:16" ht="15" customHeight="1" thickBot="1" x14ac:dyDescent="0.35">
      <c r="A108" s="89" t="s">
        <v>351</v>
      </c>
      <c r="B108" s="47"/>
      <c r="C108" s="87" t="str">
        <f t="shared" si="4"/>
        <v>First Box Of Color Tablets</v>
      </c>
      <c r="D108" s="39">
        <v>25.77</v>
      </c>
      <c r="E108" s="59">
        <v>0.25</v>
      </c>
      <c r="F108" s="40">
        <f t="shared" si="5"/>
        <v>20.616</v>
      </c>
      <c r="G108" s="40">
        <f t="shared" si="6"/>
        <v>25.151519999999998</v>
      </c>
      <c r="H108" s="41">
        <f t="shared" si="7"/>
        <v>0</v>
      </c>
      <c r="I108" s="45" t="s">
        <v>21</v>
      </c>
      <c r="J108" s="45" t="s">
        <v>14</v>
      </c>
      <c r="K108" s="45" t="s">
        <v>12</v>
      </c>
      <c r="L108" s="45">
        <v>0.19</v>
      </c>
      <c r="M108" s="42" t="s">
        <v>2239</v>
      </c>
      <c r="N108" s="21"/>
      <c r="O108" s="18" t="s">
        <v>86</v>
      </c>
      <c r="P108" s="10" t="s">
        <v>1323</v>
      </c>
    </row>
    <row r="109" spans="1:16" ht="15" customHeight="1" thickBot="1" x14ac:dyDescent="0.35">
      <c r="A109" s="89" t="s">
        <v>352</v>
      </c>
      <c r="B109" s="47"/>
      <c r="C109" s="87" t="str">
        <f t="shared" si="4"/>
        <v>Second Box Of Color Tablets</v>
      </c>
      <c r="D109" s="39">
        <v>57.99</v>
      </c>
      <c r="E109" s="59">
        <v>0.25</v>
      </c>
      <c r="F109" s="40">
        <f t="shared" si="5"/>
        <v>46.392000000000003</v>
      </c>
      <c r="G109" s="40">
        <f t="shared" si="6"/>
        <v>56.598240000000004</v>
      </c>
      <c r="H109" s="41">
        <f t="shared" si="7"/>
        <v>0</v>
      </c>
      <c r="I109" s="45" t="s">
        <v>9</v>
      </c>
      <c r="J109" s="45" t="s">
        <v>5</v>
      </c>
      <c r="K109" s="45" t="s">
        <v>12</v>
      </c>
      <c r="L109" s="45">
        <v>0.5</v>
      </c>
      <c r="M109" s="42" t="s">
        <v>2240</v>
      </c>
      <c r="N109" s="21"/>
      <c r="O109" s="18" t="s">
        <v>86</v>
      </c>
      <c r="P109" s="10" t="s">
        <v>1324</v>
      </c>
    </row>
    <row r="110" spans="1:16" ht="15" customHeight="1" thickBot="1" x14ac:dyDescent="0.35">
      <c r="A110" s="89" t="s">
        <v>353</v>
      </c>
      <c r="B110" s="47"/>
      <c r="C110" s="87" t="str">
        <f t="shared" si="4"/>
        <v>Third Box Of Color Tablets</v>
      </c>
      <c r="D110" s="39">
        <v>126.72</v>
      </c>
      <c r="E110" s="59">
        <v>0.25</v>
      </c>
      <c r="F110" s="40">
        <f t="shared" si="5"/>
        <v>101.376</v>
      </c>
      <c r="G110" s="40">
        <f t="shared" si="6"/>
        <v>123.67872</v>
      </c>
      <c r="H110" s="41">
        <f t="shared" si="7"/>
        <v>0</v>
      </c>
      <c r="I110" s="45" t="s">
        <v>2045</v>
      </c>
      <c r="J110" s="45" t="s">
        <v>2048</v>
      </c>
      <c r="K110" s="45" t="s">
        <v>15</v>
      </c>
      <c r="L110" s="45">
        <v>1.6</v>
      </c>
      <c r="M110" s="42" t="s">
        <v>2241</v>
      </c>
      <c r="N110" s="21"/>
      <c r="O110" s="18" t="s">
        <v>86</v>
      </c>
      <c r="P110" s="10" t="s">
        <v>1325</v>
      </c>
    </row>
    <row r="111" spans="1:16" ht="15" customHeight="1" thickBot="1" x14ac:dyDescent="0.35">
      <c r="A111" s="89" t="s">
        <v>354</v>
      </c>
      <c r="B111" s="47"/>
      <c r="C111" s="87" t="str">
        <f t="shared" si="4"/>
        <v>Color Box Of 32 Pairs</v>
      </c>
      <c r="D111" s="39">
        <v>145.80000000000001</v>
      </c>
      <c r="E111" s="59">
        <v>0.25</v>
      </c>
      <c r="F111" s="40">
        <f t="shared" si="5"/>
        <v>116.64000000000001</v>
      </c>
      <c r="G111" s="40">
        <f t="shared" si="6"/>
        <v>142.30080000000001</v>
      </c>
      <c r="H111" s="41">
        <f t="shared" si="7"/>
        <v>0</v>
      </c>
      <c r="I111" s="45" t="s">
        <v>30</v>
      </c>
      <c r="J111" s="45" t="s">
        <v>16</v>
      </c>
      <c r="K111" s="45" t="s">
        <v>12</v>
      </c>
      <c r="L111" s="45">
        <v>1.4</v>
      </c>
      <c r="M111" s="42" t="s">
        <v>2242</v>
      </c>
      <c r="N111" s="21"/>
      <c r="O111" s="18" t="s">
        <v>86</v>
      </c>
      <c r="P111" s="10" t="s">
        <v>1326</v>
      </c>
    </row>
    <row r="112" spans="1:16" ht="15" customHeight="1" thickBot="1" x14ac:dyDescent="0.35">
      <c r="A112" s="89" t="s">
        <v>355</v>
      </c>
      <c r="B112" s="47"/>
      <c r="C112" s="87" t="str">
        <f t="shared" si="4"/>
        <v>Sandpaper Letters: International Cursive</v>
      </c>
      <c r="D112" s="39">
        <v>78.73</v>
      </c>
      <c r="E112" s="59">
        <v>0.25</v>
      </c>
      <c r="F112" s="40">
        <f t="shared" si="5"/>
        <v>62.984000000000009</v>
      </c>
      <c r="G112" s="40">
        <f t="shared" si="6"/>
        <v>76.840480000000014</v>
      </c>
      <c r="H112" s="41">
        <f t="shared" si="7"/>
        <v>0</v>
      </c>
      <c r="I112" s="45" t="s">
        <v>3126</v>
      </c>
      <c r="J112" s="45" t="s">
        <v>12</v>
      </c>
      <c r="K112" s="45" t="s">
        <v>14</v>
      </c>
      <c r="L112" s="45">
        <v>1.895</v>
      </c>
      <c r="M112" s="42" t="s">
        <v>2243</v>
      </c>
      <c r="N112" s="21"/>
      <c r="O112" s="18" t="s">
        <v>86</v>
      </c>
      <c r="P112" s="10" t="s">
        <v>1327</v>
      </c>
    </row>
    <row r="113" spans="1:16" ht="15" customHeight="1" x14ac:dyDescent="0.3">
      <c r="A113" s="89" t="s">
        <v>356</v>
      </c>
      <c r="B113" s="47"/>
      <c r="C113" s="87" t="str">
        <f t="shared" si="4"/>
        <v>Sandpaper Letters: Nordic Cursive - Supplement Set</v>
      </c>
      <c r="D113" s="39">
        <v>20.190000000000001</v>
      </c>
      <c r="E113" s="59">
        <v>0.25</v>
      </c>
      <c r="F113" s="40">
        <f t="shared" si="5"/>
        <v>16.152000000000001</v>
      </c>
      <c r="G113" s="40">
        <f t="shared" si="6"/>
        <v>19.705439999999999</v>
      </c>
      <c r="H113" s="41">
        <f t="shared" si="7"/>
        <v>0</v>
      </c>
      <c r="I113" s="45" t="s">
        <v>7</v>
      </c>
      <c r="J113" s="45" t="s">
        <v>16</v>
      </c>
      <c r="K113" s="45" t="s">
        <v>1</v>
      </c>
      <c r="L113" s="45">
        <v>0.34</v>
      </c>
      <c r="M113" s="42" t="s">
        <v>2244</v>
      </c>
      <c r="N113" s="21"/>
      <c r="O113" s="18" t="s">
        <v>86</v>
      </c>
      <c r="P113" s="10" t="s">
        <v>1328</v>
      </c>
    </row>
    <row r="114" spans="1:16" ht="15" customHeight="1" x14ac:dyDescent="0.3">
      <c r="A114" s="89" t="s">
        <v>357</v>
      </c>
      <c r="B114" s="47"/>
      <c r="C114" s="87" t="str">
        <f t="shared" si="4"/>
        <v>Sandpaper Letters: International Print</v>
      </c>
      <c r="D114" s="3">
        <v>104.84</v>
      </c>
      <c r="E114" s="60">
        <v>0.25</v>
      </c>
      <c r="F114" s="40">
        <f t="shared" si="5"/>
        <v>83.872000000000014</v>
      </c>
      <c r="G114" s="40">
        <f t="shared" si="6"/>
        <v>102.32384000000002</v>
      </c>
      <c r="H114" s="41">
        <f t="shared" si="7"/>
        <v>0</v>
      </c>
      <c r="I114" s="45" t="s">
        <v>3127</v>
      </c>
      <c r="J114" s="45" t="s">
        <v>7</v>
      </c>
      <c r="K114" s="45" t="s">
        <v>6</v>
      </c>
      <c r="L114" s="45">
        <v>1.8720000000000001</v>
      </c>
      <c r="M114" s="42" t="s">
        <v>2245</v>
      </c>
      <c r="P114" s="2" t="s">
        <v>1329</v>
      </c>
    </row>
    <row r="115" spans="1:16" ht="15" customHeight="1" x14ac:dyDescent="0.3">
      <c r="A115" s="89" t="s">
        <v>358</v>
      </c>
      <c r="B115" s="47"/>
      <c r="C115" s="87" t="str">
        <f t="shared" si="4"/>
        <v>Sandpaper Letters: Nordic Print - Supplement Set</v>
      </c>
      <c r="D115" s="3">
        <v>15.94</v>
      </c>
      <c r="E115" s="60">
        <v>0.25</v>
      </c>
      <c r="F115" s="40">
        <f t="shared" si="5"/>
        <v>12.752000000000001</v>
      </c>
      <c r="G115" s="40">
        <f t="shared" si="6"/>
        <v>15.55744</v>
      </c>
      <c r="H115" s="41">
        <f t="shared" si="7"/>
        <v>0</v>
      </c>
      <c r="I115" s="45" t="s">
        <v>16</v>
      </c>
      <c r="J115" s="45" t="s">
        <v>7</v>
      </c>
      <c r="K115" s="45" t="s">
        <v>1</v>
      </c>
      <c r="L115" s="45">
        <v>0.3</v>
      </c>
      <c r="M115" s="42" t="s">
        <v>2246</v>
      </c>
      <c r="P115" s="2" t="s">
        <v>1330</v>
      </c>
    </row>
    <row r="116" spans="1:16" ht="15" customHeight="1" x14ac:dyDescent="0.3">
      <c r="A116" s="89" t="s">
        <v>359</v>
      </c>
      <c r="B116" s="47"/>
      <c r="C116" s="87" t="str">
        <f t="shared" si="4"/>
        <v>Sandpaper Letters: Spanish Print - Supplement Set</v>
      </c>
      <c r="D116" s="3">
        <v>18.41</v>
      </c>
      <c r="E116" s="60">
        <v>0.25</v>
      </c>
      <c r="F116" s="40">
        <f t="shared" si="5"/>
        <v>14.728000000000002</v>
      </c>
      <c r="G116" s="40">
        <f t="shared" si="6"/>
        <v>17.968160000000001</v>
      </c>
      <c r="H116" s="41">
        <f t="shared" si="7"/>
        <v>0</v>
      </c>
      <c r="I116" s="45" t="s">
        <v>27</v>
      </c>
      <c r="J116" s="45" t="s">
        <v>27</v>
      </c>
      <c r="K116" s="45" t="s">
        <v>31</v>
      </c>
      <c r="L116" s="45">
        <v>0.4</v>
      </c>
      <c r="M116" s="42" t="s">
        <v>2247</v>
      </c>
      <c r="P116" s="2" t="s">
        <v>1331</v>
      </c>
    </row>
    <row r="117" spans="1:16" ht="15" customHeight="1" x14ac:dyDescent="0.3">
      <c r="A117" s="89" t="s">
        <v>360</v>
      </c>
      <c r="B117" s="47"/>
      <c r="C117" s="87" t="str">
        <f t="shared" si="4"/>
        <v>Sandpaper Letters: US Cursive</v>
      </c>
      <c r="D117" s="3">
        <v>111.56</v>
      </c>
      <c r="E117" s="60">
        <v>0.25</v>
      </c>
      <c r="F117" s="40">
        <f t="shared" si="5"/>
        <v>89.248000000000005</v>
      </c>
      <c r="G117" s="40">
        <f t="shared" si="6"/>
        <v>108.88256</v>
      </c>
      <c r="H117" s="41">
        <f t="shared" si="7"/>
        <v>0</v>
      </c>
      <c r="I117" s="45" t="s">
        <v>30</v>
      </c>
      <c r="J117" s="45" t="s">
        <v>9</v>
      </c>
      <c r="K117" s="45" t="s">
        <v>12</v>
      </c>
      <c r="L117" s="45">
        <v>2.1</v>
      </c>
      <c r="M117" s="42" t="s">
        <v>2248</v>
      </c>
      <c r="P117" s="2" t="s">
        <v>1332</v>
      </c>
    </row>
    <row r="118" spans="1:16" ht="15" customHeight="1" x14ac:dyDescent="0.3">
      <c r="A118" s="89" t="s">
        <v>361</v>
      </c>
      <c r="B118" s="47"/>
      <c r="C118" s="87" t="str">
        <f t="shared" si="4"/>
        <v>Sandpaper Letters: Spanish Cursive - Supplement Set</v>
      </c>
      <c r="D118" s="3">
        <v>18.41</v>
      </c>
      <c r="E118" s="60">
        <v>0.25</v>
      </c>
      <c r="F118" s="40">
        <f t="shared" si="5"/>
        <v>14.728000000000002</v>
      </c>
      <c r="G118" s="40">
        <f t="shared" si="6"/>
        <v>17.968160000000001</v>
      </c>
      <c r="H118" s="41">
        <f t="shared" si="7"/>
        <v>0</v>
      </c>
      <c r="I118" s="45" t="s">
        <v>10</v>
      </c>
      <c r="J118" s="45" t="s">
        <v>26</v>
      </c>
      <c r="K118" s="45" t="s">
        <v>2049</v>
      </c>
      <c r="L118" s="45">
        <v>0.5</v>
      </c>
      <c r="M118" s="42" t="s">
        <v>2249</v>
      </c>
      <c r="P118" s="2" t="s">
        <v>1333</v>
      </c>
    </row>
    <row r="119" spans="1:16" ht="15" customHeight="1" x14ac:dyDescent="0.3">
      <c r="A119" s="89" t="s">
        <v>362</v>
      </c>
      <c r="B119" s="47"/>
      <c r="C119" s="87" t="str">
        <f t="shared" si="4"/>
        <v>Reading Scheme For English</v>
      </c>
      <c r="D119" s="3">
        <v>490.89</v>
      </c>
      <c r="E119" s="60">
        <v>0.25</v>
      </c>
      <c r="F119" s="40">
        <f t="shared" si="5"/>
        <v>392.71199999999999</v>
      </c>
      <c r="G119" s="40">
        <f t="shared" si="6"/>
        <v>479.10863999999998</v>
      </c>
      <c r="H119" s="41">
        <f t="shared" si="7"/>
        <v>0</v>
      </c>
      <c r="I119" s="45" t="s">
        <v>30</v>
      </c>
      <c r="J119" s="45" t="s">
        <v>10</v>
      </c>
      <c r="K119" s="45" t="s">
        <v>23</v>
      </c>
      <c r="L119" s="45">
        <v>1.22</v>
      </c>
      <c r="M119" s="42" t="s">
        <v>2250</v>
      </c>
      <c r="P119" s="2" t="s">
        <v>1334</v>
      </c>
    </row>
    <row r="120" spans="1:16" ht="15" customHeight="1" x14ac:dyDescent="0.3">
      <c r="A120" s="89" t="s">
        <v>363</v>
      </c>
      <c r="B120" s="47"/>
      <c r="C120" s="87" t="str">
        <f t="shared" si="4"/>
        <v>A Key To Writing And Reading For English</v>
      </c>
      <c r="D120" s="3">
        <v>11.62</v>
      </c>
      <c r="E120" s="60">
        <v>0.25</v>
      </c>
      <c r="F120" s="40">
        <f t="shared" si="5"/>
        <v>9.2959999999999994</v>
      </c>
      <c r="G120" s="40">
        <f t="shared" si="6"/>
        <v>11.341119999999998</v>
      </c>
      <c r="H120" s="41">
        <f t="shared" si="7"/>
        <v>0</v>
      </c>
      <c r="I120" s="45" t="s">
        <v>13</v>
      </c>
      <c r="J120" s="45" t="s">
        <v>7</v>
      </c>
      <c r="K120" s="45" t="s">
        <v>2041</v>
      </c>
      <c r="L120" s="45">
        <v>0.06</v>
      </c>
      <c r="M120" s="42" t="s">
        <v>2251</v>
      </c>
      <c r="P120" s="2" t="s">
        <v>1335</v>
      </c>
    </row>
    <row r="121" spans="1:16" ht="15" customHeight="1" x14ac:dyDescent="0.3">
      <c r="A121" s="89" t="s">
        <v>364</v>
      </c>
      <c r="B121" s="47"/>
      <c r="C121" s="87" t="str">
        <f t="shared" si="4"/>
        <v>Hollow Letter Shapes: International Cursive</v>
      </c>
      <c r="D121" s="3">
        <v>107.1</v>
      </c>
      <c r="E121" s="60">
        <v>0.25</v>
      </c>
      <c r="F121" s="40">
        <f t="shared" si="5"/>
        <v>85.68</v>
      </c>
      <c r="G121" s="40">
        <f t="shared" si="6"/>
        <v>104.5296</v>
      </c>
      <c r="H121" s="41">
        <f t="shared" si="7"/>
        <v>0</v>
      </c>
      <c r="I121" s="45" t="s">
        <v>2056</v>
      </c>
      <c r="J121" s="45" t="s">
        <v>9</v>
      </c>
      <c r="K121" s="45" t="s">
        <v>25</v>
      </c>
      <c r="L121" s="45">
        <v>3.7</v>
      </c>
      <c r="M121" s="42" t="s">
        <v>2252</v>
      </c>
      <c r="P121" s="2" t="s">
        <v>1336</v>
      </c>
    </row>
    <row r="122" spans="1:16" ht="15" customHeight="1" x14ac:dyDescent="0.3">
      <c r="A122" s="89" t="s">
        <v>365</v>
      </c>
      <c r="B122" s="47"/>
      <c r="C122" s="87" t="str">
        <f t="shared" si="4"/>
        <v>Hollow Letter Shapes: Nordic Cursive - Supplement Set</v>
      </c>
      <c r="D122" s="3">
        <v>17.93</v>
      </c>
      <c r="E122" s="60">
        <v>0.25</v>
      </c>
      <c r="F122" s="40">
        <f t="shared" si="5"/>
        <v>14.344000000000001</v>
      </c>
      <c r="G122" s="40">
        <f t="shared" si="6"/>
        <v>17.499680000000001</v>
      </c>
      <c r="H122" s="41">
        <f t="shared" si="7"/>
        <v>0</v>
      </c>
      <c r="I122" s="45" t="s">
        <v>25</v>
      </c>
      <c r="J122" s="45" t="s">
        <v>5</v>
      </c>
      <c r="K122" s="45" t="s">
        <v>2049</v>
      </c>
      <c r="L122" s="45">
        <v>0.6</v>
      </c>
      <c r="M122" s="42" t="s">
        <v>2253</v>
      </c>
      <c r="P122" s="2" t="s">
        <v>1337</v>
      </c>
    </row>
    <row r="123" spans="1:16" ht="15" customHeight="1" x14ac:dyDescent="0.3">
      <c r="A123" s="89" t="s">
        <v>366</v>
      </c>
      <c r="B123" s="47"/>
      <c r="C123" s="87" t="str">
        <f t="shared" si="4"/>
        <v>Double Sandpaper Letters: French Cursive</v>
      </c>
      <c r="D123" s="3">
        <v>62.53</v>
      </c>
      <c r="E123" s="60">
        <v>0.25</v>
      </c>
      <c r="F123" s="40">
        <f t="shared" si="5"/>
        <v>50.024000000000001</v>
      </c>
      <c r="G123" s="40">
        <f t="shared" si="6"/>
        <v>61.02928</v>
      </c>
      <c r="H123" s="41">
        <f t="shared" si="7"/>
        <v>0</v>
      </c>
      <c r="I123" s="45" t="s">
        <v>2048</v>
      </c>
      <c r="J123" s="45" t="s">
        <v>27</v>
      </c>
      <c r="K123" s="45" t="s">
        <v>6</v>
      </c>
      <c r="L123" s="45">
        <v>3</v>
      </c>
      <c r="M123" s="42" t="s">
        <v>2254</v>
      </c>
      <c r="P123" s="2" t="s">
        <v>1338</v>
      </c>
    </row>
    <row r="124" spans="1:16" ht="15" customHeight="1" x14ac:dyDescent="0.3">
      <c r="A124" s="89" t="s">
        <v>367</v>
      </c>
      <c r="B124" s="47"/>
      <c r="C124" s="87" t="str">
        <f t="shared" si="4"/>
        <v>Hollow Letter Shapes: US Cursive</v>
      </c>
      <c r="D124" s="3">
        <v>97.43</v>
      </c>
      <c r="E124" s="60">
        <v>0.25</v>
      </c>
      <c r="F124" s="40">
        <f t="shared" si="5"/>
        <v>77.944000000000017</v>
      </c>
      <c r="G124" s="40">
        <f t="shared" si="6"/>
        <v>95.091680000000025</v>
      </c>
      <c r="H124" s="41">
        <f t="shared" si="7"/>
        <v>0</v>
      </c>
      <c r="I124" s="45" t="s">
        <v>0</v>
      </c>
      <c r="J124" s="45" t="s">
        <v>9</v>
      </c>
      <c r="K124" s="45" t="s">
        <v>25</v>
      </c>
      <c r="L124" s="45">
        <v>3.7</v>
      </c>
      <c r="M124" s="42" t="s">
        <v>2255</v>
      </c>
      <c r="P124" s="2" t="s">
        <v>1339</v>
      </c>
    </row>
    <row r="125" spans="1:16" ht="15" customHeight="1" x14ac:dyDescent="0.3">
      <c r="A125" s="89" t="s">
        <v>368</v>
      </c>
      <c r="B125" s="47"/>
      <c r="C125" s="87" t="str">
        <f t="shared" si="4"/>
        <v>Hollow Letter Shapes Box</v>
      </c>
      <c r="D125" s="3">
        <v>27.55</v>
      </c>
      <c r="E125" s="60">
        <v>0.25</v>
      </c>
      <c r="F125" s="40">
        <f t="shared" si="5"/>
        <v>22.040000000000003</v>
      </c>
      <c r="G125" s="40">
        <f t="shared" si="6"/>
        <v>26.888800000000003</v>
      </c>
      <c r="H125" s="41">
        <f t="shared" si="7"/>
        <v>0</v>
      </c>
      <c r="I125" s="45" t="s">
        <v>30</v>
      </c>
      <c r="J125" s="45" t="s">
        <v>16</v>
      </c>
      <c r="K125" s="45" t="s">
        <v>8</v>
      </c>
      <c r="L125" s="45">
        <v>0.9</v>
      </c>
      <c r="M125" s="42" t="s">
        <v>2256</v>
      </c>
      <c r="P125" s="2" t="s">
        <v>1340</v>
      </c>
    </row>
    <row r="126" spans="1:16" ht="15" customHeight="1" x14ac:dyDescent="0.3">
      <c r="A126" s="89" t="s">
        <v>369</v>
      </c>
      <c r="B126" s="47"/>
      <c r="C126" s="87" t="str">
        <f t="shared" si="4"/>
        <v>Hollow Letter Shapes: Spanish Cursive - Supplement Set</v>
      </c>
      <c r="D126" s="3">
        <v>19.010000000000002</v>
      </c>
      <c r="E126" s="60">
        <v>0.25</v>
      </c>
      <c r="F126" s="40">
        <f t="shared" si="5"/>
        <v>15.208000000000002</v>
      </c>
      <c r="G126" s="40">
        <f t="shared" si="6"/>
        <v>18.55376</v>
      </c>
      <c r="H126" s="41">
        <f t="shared" si="7"/>
        <v>0</v>
      </c>
      <c r="I126" s="45" t="s">
        <v>13</v>
      </c>
      <c r="J126" s="45" t="s">
        <v>25</v>
      </c>
      <c r="K126" s="45" t="s">
        <v>31</v>
      </c>
      <c r="L126" s="45">
        <v>0.5</v>
      </c>
      <c r="M126" s="42" t="s">
        <v>2257</v>
      </c>
      <c r="P126" s="2" t="s">
        <v>1341</v>
      </c>
    </row>
    <row r="127" spans="1:16" ht="15" customHeight="1" x14ac:dyDescent="0.3">
      <c r="A127" s="89" t="s">
        <v>370</v>
      </c>
      <c r="B127" s="47"/>
      <c r="C127" s="87" t="str">
        <f t="shared" si="4"/>
        <v>Double Sandpaper Letters Box</v>
      </c>
      <c r="D127" s="3">
        <v>35.979999999999997</v>
      </c>
      <c r="E127" s="60">
        <v>0.25</v>
      </c>
      <c r="F127" s="40">
        <f t="shared" si="5"/>
        <v>28.783999999999999</v>
      </c>
      <c r="G127" s="40">
        <f t="shared" si="6"/>
        <v>35.116479999999996</v>
      </c>
      <c r="H127" s="41">
        <f t="shared" si="7"/>
        <v>0</v>
      </c>
      <c r="I127" s="45" t="s">
        <v>2045</v>
      </c>
      <c r="J127" s="45" t="s">
        <v>5</v>
      </c>
      <c r="K127" s="45" t="s">
        <v>6</v>
      </c>
      <c r="L127" s="45">
        <v>0.52</v>
      </c>
      <c r="M127" s="42" t="s">
        <v>2258</v>
      </c>
      <c r="P127" s="2" t="s">
        <v>1342</v>
      </c>
    </row>
    <row r="128" spans="1:16" ht="15" customHeight="1" x14ac:dyDescent="0.3">
      <c r="A128" s="89" t="s">
        <v>371</v>
      </c>
      <c r="B128" s="47"/>
      <c r="C128" s="87" t="str">
        <f t="shared" si="4"/>
        <v>Double Sandpaper Letters: International Print</v>
      </c>
      <c r="D128" s="3">
        <v>84.71</v>
      </c>
      <c r="E128" s="60">
        <v>0.25</v>
      </c>
      <c r="F128" s="40">
        <f t="shared" si="5"/>
        <v>67.768000000000001</v>
      </c>
      <c r="G128" s="40">
        <f t="shared" si="6"/>
        <v>82.676959999999994</v>
      </c>
      <c r="H128" s="41">
        <f t="shared" si="7"/>
        <v>0</v>
      </c>
      <c r="I128" s="45" t="s">
        <v>18</v>
      </c>
      <c r="J128" s="45" t="s">
        <v>10</v>
      </c>
      <c r="K128" s="45" t="s">
        <v>12</v>
      </c>
      <c r="L128" s="45">
        <v>1.5</v>
      </c>
      <c r="M128" s="42" t="s">
        <v>2259</v>
      </c>
      <c r="P128" s="2" t="s">
        <v>1343</v>
      </c>
    </row>
    <row r="129" spans="1:16" ht="15" customHeight="1" x14ac:dyDescent="0.3">
      <c r="A129" s="89" t="s">
        <v>372</v>
      </c>
      <c r="B129" s="47"/>
      <c r="C129" s="87" t="str">
        <f t="shared" si="4"/>
        <v>Double Sandpaper Letters: US Cursive</v>
      </c>
      <c r="D129" s="3">
        <v>84.71</v>
      </c>
      <c r="E129" s="60">
        <v>0.25</v>
      </c>
      <c r="F129" s="40">
        <f t="shared" si="5"/>
        <v>67.768000000000001</v>
      </c>
      <c r="G129" s="40">
        <f t="shared" si="6"/>
        <v>82.676959999999994</v>
      </c>
      <c r="H129" s="41">
        <f t="shared" si="7"/>
        <v>0</v>
      </c>
      <c r="I129" s="45" t="s">
        <v>20</v>
      </c>
      <c r="J129" s="45" t="s">
        <v>9</v>
      </c>
      <c r="K129" s="45" t="s">
        <v>23</v>
      </c>
      <c r="L129" s="45">
        <v>1.4</v>
      </c>
      <c r="M129" s="42" t="s">
        <v>2260</v>
      </c>
      <c r="P129" s="2" t="s">
        <v>1344</v>
      </c>
    </row>
    <row r="130" spans="1:16" ht="15" customHeight="1" x14ac:dyDescent="0.3">
      <c r="A130" s="89" t="s">
        <v>373</v>
      </c>
      <c r="B130" s="47"/>
      <c r="C130" s="87" t="str">
        <f t="shared" si="4"/>
        <v>Sandpaper Capitals: International Cursive</v>
      </c>
      <c r="D130" s="3">
        <v>119.63</v>
      </c>
      <c r="E130" s="60">
        <v>0.25</v>
      </c>
      <c r="F130" s="40">
        <f t="shared" si="5"/>
        <v>95.704000000000008</v>
      </c>
      <c r="G130" s="40">
        <f t="shared" si="6"/>
        <v>116.75888</v>
      </c>
      <c r="H130" s="41">
        <f t="shared" si="7"/>
        <v>0</v>
      </c>
      <c r="I130" s="45" t="s">
        <v>2048</v>
      </c>
      <c r="J130" s="45" t="s">
        <v>27</v>
      </c>
      <c r="K130" s="45" t="s">
        <v>6</v>
      </c>
      <c r="L130" s="45">
        <v>3</v>
      </c>
      <c r="M130" s="42" t="s">
        <v>2261</v>
      </c>
      <c r="P130" s="2" t="s">
        <v>1345</v>
      </c>
    </row>
    <row r="131" spans="1:16" ht="15" customHeight="1" x14ac:dyDescent="0.3">
      <c r="A131" s="89" t="s">
        <v>374</v>
      </c>
      <c r="B131" s="47"/>
      <c r="C131" s="87" t="str">
        <f t="shared" si="4"/>
        <v>Sandpaper Capitals: Nordic Cursive - Supplement Set</v>
      </c>
      <c r="D131" s="3">
        <v>33.520000000000003</v>
      </c>
      <c r="E131" s="60">
        <v>0.25</v>
      </c>
      <c r="F131" s="40">
        <f t="shared" si="5"/>
        <v>26.816000000000003</v>
      </c>
      <c r="G131" s="40">
        <f t="shared" si="6"/>
        <v>32.715520000000005</v>
      </c>
      <c r="H131" s="41">
        <f t="shared" si="7"/>
        <v>0</v>
      </c>
      <c r="I131" s="45" t="s">
        <v>3128</v>
      </c>
      <c r="J131" s="45" t="s">
        <v>27</v>
      </c>
      <c r="K131" s="45" t="s">
        <v>2050</v>
      </c>
      <c r="L131" s="45">
        <v>0.55000000000000004</v>
      </c>
      <c r="M131" s="42" t="s">
        <v>2262</v>
      </c>
      <c r="P131" s="2" t="s">
        <v>1346</v>
      </c>
    </row>
    <row r="132" spans="1:16" ht="15" customHeight="1" x14ac:dyDescent="0.3">
      <c r="A132" s="89" t="s">
        <v>375</v>
      </c>
      <c r="B132" s="47"/>
      <c r="C132" s="87" t="str">
        <f t="shared" si="4"/>
        <v>Sandpaper Capitals: International Print</v>
      </c>
      <c r="D132" s="3">
        <v>106.6</v>
      </c>
      <c r="E132" s="60">
        <v>0.25</v>
      </c>
      <c r="F132" s="40">
        <f t="shared" si="5"/>
        <v>85.28</v>
      </c>
      <c r="G132" s="40">
        <f t="shared" si="6"/>
        <v>104.0416</v>
      </c>
      <c r="H132" s="41">
        <f t="shared" si="7"/>
        <v>0</v>
      </c>
      <c r="I132" s="45" t="s">
        <v>27</v>
      </c>
      <c r="J132" s="45" t="s">
        <v>27</v>
      </c>
      <c r="K132" s="45" t="s">
        <v>5</v>
      </c>
      <c r="L132" s="45">
        <v>2.9</v>
      </c>
      <c r="M132" s="42" t="s">
        <v>2263</v>
      </c>
      <c r="P132" s="2" t="s">
        <v>1347</v>
      </c>
    </row>
    <row r="133" spans="1:16" ht="15" customHeight="1" x14ac:dyDescent="0.3">
      <c r="A133" s="89" t="s">
        <v>376</v>
      </c>
      <c r="B133" s="47"/>
      <c r="C133" s="87" t="str">
        <f t="shared" si="4"/>
        <v>Sandpaper Capitals: Nordic Print - Supplement Set</v>
      </c>
      <c r="D133" s="3">
        <v>33.520000000000003</v>
      </c>
      <c r="E133" s="60">
        <v>0.25</v>
      </c>
      <c r="F133" s="40">
        <f t="shared" si="5"/>
        <v>26.816000000000003</v>
      </c>
      <c r="G133" s="40">
        <f t="shared" si="6"/>
        <v>32.715520000000005</v>
      </c>
      <c r="H133" s="41">
        <f t="shared" si="7"/>
        <v>0</v>
      </c>
      <c r="I133" s="45" t="s">
        <v>27</v>
      </c>
      <c r="J133" s="45" t="s">
        <v>27</v>
      </c>
      <c r="K133" s="45" t="s">
        <v>2049</v>
      </c>
      <c r="L133" s="45">
        <v>0.4</v>
      </c>
      <c r="M133" s="42" t="s">
        <v>2264</v>
      </c>
      <c r="P133" s="2" t="s">
        <v>1348</v>
      </c>
    </row>
    <row r="134" spans="1:16" ht="15" customHeight="1" x14ac:dyDescent="0.3">
      <c r="A134" s="89" t="s">
        <v>377</v>
      </c>
      <c r="B134" s="47"/>
      <c r="C134" s="87" t="str">
        <f t="shared" si="4"/>
        <v>Sandpaper Letters Box</v>
      </c>
      <c r="D134" s="3">
        <v>32.869999999999997</v>
      </c>
      <c r="E134" s="60">
        <v>0.25</v>
      </c>
      <c r="F134" s="40">
        <f t="shared" si="5"/>
        <v>26.295999999999999</v>
      </c>
      <c r="G134" s="40">
        <f t="shared" si="6"/>
        <v>32.081119999999999</v>
      </c>
      <c r="H134" s="41">
        <f t="shared" si="7"/>
        <v>0</v>
      </c>
      <c r="I134" s="45" t="s">
        <v>9</v>
      </c>
      <c r="J134" s="45" t="s">
        <v>25</v>
      </c>
      <c r="K134" s="45" t="s">
        <v>4</v>
      </c>
      <c r="L134" s="45">
        <v>0.6</v>
      </c>
      <c r="M134" s="42" t="s">
        <v>2265</v>
      </c>
      <c r="P134" s="2" t="s">
        <v>1349</v>
      </c>
    </row>
    <row r="135" spans="1:16" ht="15" customHeight="1" x14ac:dyDescent="0.3">
      <c r="A135" s="89" t="s">
        <v>378</v>
      </c>
      <c r="B135" s="47"/>
      <c r="C135" s="87" t="str">
        <f t="shared" si="4"/>
        <v>Sandpaper Capitals: US Cursive</v>
      </c>
      <c r="D135" s="3">
        <v>137.46</v>
      </c>
      <c r="E135" s="60">
        <v>0.25</v>
      </c>
      <c r="F135" s="40">
        <f t="shared" si="5"/>
        <v>109.96800000000002</v>
      </c>
      <c r="G135" s="40">
        <f t="shared" si="6"/>
        <v>134.16096000000002</v>
      </c>
      <c r="H135" s="41">
        <f t="shared" si="7"/>
        <v>0</v>
      </c>
      <c r="I135" s="45" t="s">
        <v>2052</v>
      </c>
      <c r="J135" s="45" t="s">
        <v>13</v>
      </c>
      <c r="K135" s="45" t="s">
        <v>5</v>
      </c>
      <c r="L135" s="45">
        <v>2.4</v>
      </c>
      <c r="M135" s="42" t="s">
        <v>2266</v>
      </c>
      <c r="P135" s="2" t="s">
        <v>1350</v>
      </c>
    </row>
    <row r="136" spans="1:16" ht="15" customHeight="1" x14ac:dyDescent="0.3">
      <c r="A136" s="89" t="s">
        <v>379</v>
      </c>
      <c r="B136" s="47"/>
      <c r="C136" s="87" t="str">
        <f t="shared" si="4"/>
        <v>Wooden Boards: Set Of 2</v>
      </c>
      <c r="D136" s="3">
        <v>55.71</v>
      </c>
      <c r="E136" s="60">
        <v>0.25</v>
      </c>
      <c r="F136" s="40">
        <f t="shared" si="5"/>
        <v>44.568000000000005</v>
      </c>
      <c r="G136" s="40">
        <f t="shared" si="6"/>
        <v>54.372960000000006</v>
      </c>
      <c r="H136" s="41">
        <f t="shared" si="7"/>
        <v>0</v>
      </c>
      <c r="I136" s="45" t="s">
        <v>2060</v>
      </c>
      <c r="J136" s="45" t="s">
        <v>35</v>
      </c>
      <c r="K136" s="45" t="s">
        <v>31</v>
      </c>
      <c r="L136" s="45">
        <v>1.5</v>
      </c>
      <c r="M136" s="42" t="s">
        <v>2267</v>
      </c>
      <c r="P136" s="2" t="s">
        <v>1351</v>
      </c>
    </row>
    <row r="137" spans="1:16" ht="15" customHeight="1" x14ac:dyDescent="0.3">
      <c r="A137" s="89" t="s">
        <v>380</v>
      </c>
      <c r="B137" s="47"/>
      <c r="C137" s="87" t="str">
        <f t="shared" si="4"/>
        <v>Large Movable Alphabet: International Cursive</v>
      </c>
      <c r="D137" s="3">
        <v>116.58</v>
      </c>
      <c r="E137" s="60">
        <v>0.25</v>
      </c>
      <c r="F137" s="40">
        <f t="shared" si="5"/>
        <v>93.26400000000001</v>
      </c>
      <c r="G137" s="40">
        <f t="shared" si="6"/>
        <v>113.78208000000001</v>
      </c>
      <c r="H137" s="41">
        <f t="shared" si="7"/>
        <v>0</v>
      </c>
      <c r="I137" s="45" t="s">
        <v>2045</v>
      </c>
      <c r="J137" s="45" t="s">
        <v>3</v>
      </c>
      <c r="K137" s="45" t="s">
        <v>23</v>
      </c>
      <c r="L137" s="45">
        <v>0.6</v>
      </c>
      <c r="M137" s="42" t="s">
        <v>2268</v>
      </c>
      <c r="P137" s="2" t="s">
        <v>1352</v>
      </c>
    </row>
    <row r="138" spans="1:16" ht="15" customHeight="1" x14ac:dyDescent="0.3">
      <c r="A138" s="89" t="s">
        <v>381</v>
      </c>
      <c r="B138" s="47"/>
      <c r="C138" s="87" t="str">
        <f t="shared" si="4"/>
        <v>Large Movable Alphabet: Nordic Cursive - Supplement Set</v>
      </c>
      <c r="D138" s="3">
        <v>30.68</v>
      </c>
      <c r="E138" s="60">
        <v>0.25</v>
      </c>
      <c r="F138" s="40">
        <f t="shared" si="5"/>
        <v>24.544</v>
      </c>
      <c r="G138" s="40">
        <f t="shared" si="6"/>
        <v>29.943680000000001</v>
      </c>
      <c r="H138" s="41">
        <f t="shared" si="7"/>
        <v>0</v>
      </c>
      <c r="I138" s="45" t="s">
        <v>35</v>
      </c>
      <c r="J138" s="45" t="s">
        <v>3</v>
      </c>
      <c r="K138" s="45" t="s">
        <v>23</v>
      </c>
      <c r="L138" s="45">
        <v>0.4</v>
      </c>
      <c r="M138" s="42" t="s">
        <v>2269</v>
      </c>
      <c r="P138" s="2" t="s">
        <v>1353</v>
      </c>
    </row>
    <row r="139" spans="1:16" ht="15" customHeight="1" x14ac:dyDescent="0.3">
      <c r="A139" s="89" t="s">
        <v>382</v>
      </c>
      <c r="B139" s="47"/>
      <c r="C139" s="87" t="str">
        <f t="shared" si="4"/>
        <v>Large Movable Alphabet: International Print</v>
      </c>
      <c r="D139" s="3">
        <v>104.3</v>
      </c>
      <c r="E139" s="60">
        <v>0.25</v>
      </c>
      <c r="F139" s="40">
        <f t="shared" si="5"/>
        <v>83.44</v>
      </c>
      <c r="G139" s="40">
        <f t="shared" si="6"/>
        <v>101.79679999999999</v>
      </c>
      <c r="H139" s="41">
        <f t="shared" si="7"/>
        <v>0</v>
      </c>
      <c r="I139" s="45" t="s">
        <v>35</v>
      </c>
      <c r="J139" s="45" t="s">
        <v>3</v>
      </c>
      <c r="K139" s="45" t="s">
        <v>2051</v>
      </c>
      <c r="L139" s="45">
        <v>0.4</v>
      </c>
      <c r="M139" s="42" t="s">
        <v>2270</v>
      </c>
      <c r="P139" s="2" t="s">
        <v>1354</v>
      </c>
    </row>
    <row r="140" spans="1:16" ht="15" customHeight="1" x14ac:dyDescent="0.3">
      <c r="A140" s="89" t="s">
        <v>383</v>
      </c>
      <c r="B140" s="47"/>
      <c r="C140" s="87" t="str">
        <f t="shared" si="4"/>
        <v>Large Movable Alphabet: Nordic Print - Supplement Set</v>
      </c>
      <c r="D140" s="3">
        <v>30.68</v>
      </c>
      <c r="E140" s="60">
        <v>0.25</v>
      </c>
      <c r="F140" s="40">
        <f t="shared" si="5"/>
        <v>24.544</v>
      </c>
      <c r="G140" s="40">
        <f t="shared" si="6"/>
        <v>29.943680000000001</v>
      </c>
      <c r="H140" s="41">
        <f t="shared" si="7"/>
        <v>0</v>
      </c>
      <c r="I140" s="45" t="s">
        <v>35</v>
      </c>
      <c r="J140" s="45" t="s">
        <v>3</v>
      </c>
      <c r="K140" s="45" t="s">
        <v>23</v>
      </c>
      <c r="L140" s="45">
        <v>0.2</v>
      </c>
      <c r="M140" s="42" t="s">
        <v>2271</v>
      </c>
      <c r="P140" s="2" t="s">
        <v>1355</v>
      </c>
    </row>
    <row r="141" spans="1:16" ht="15" customHeight="1" x14ac:dyDescent="0.3">
      <c r="A141" s="89" t="s">
        <v>384</v>
      </c>
      <c r="B141" s="47"/>
      <c r="C141" s="87" t="str">
        <f t="shared" ref="C141:C204" si="8">HYPERLINK(M141,P141)</f>
        <v>Large Movable Alphabet: US Cursive</v>
      </c>
      <c r="D141" s="3">
        <v>92.03</v>
      </c>
      <c r="E141" s="60">
        <v>0.25</v>
      </c>
      <c r="F141" s="40">
        <f t="shared" ref="F141:F204" si="9">D141*(1-$D$4)</f>
        <v>73.624000000000009</v>
      </c>
      <c r="G141" s="40">
        <f t="shared" ref="G141:G204" si="10">F141*1.22</f>
        <v>89.821280000000016</v>
      </c>
      <c r="H141" s="41">
        <f t="shared" ref="H141:H204" si="11">B141*G141</f>
        <v>0</v>
      </c>
      <c r="I141" s="45" t="s">
        <v>2056</v>
      </c>
      <c r="J141" s="45" t="s">
        <v>27</v>
      </c>
      <c r="K141" s="45" t="s">
        <v>2041</v>
      </c>
      <c r="L141" s="45">
        <v>0.28999999999999998</v>
      </c>
      <c r="M141" s="42" t="s">
        <v>2272</v>
      </c>
      <c r="P141" s="2" t="s">
        <v>1356</v>
      </c>
    </row>
    <row r="142" spans="1:16" ht="15" customHeight="1" x14ac:dyDescent="0.3">
      <c r="A142" s="89" t="s">
        <v>385</v>
      </c>
      <c r="B142" s="47"/>
      <c r="C142" s="87" t="str">
        <f t="shared" si="8"/>
        <v>Small Movable Alphabet: International Print - Red</v>
      </c>
      <c r="D142" s="3">
        <v>47.58</v>
      </c>
      <c r="E142" s="60">
        <v>0.25</v>
      </c>
      <c r="F142" s="40">
        <f t="shared" si="9"/>
        <v>38.064</v>
      </c>
      <c r="G142" s="40">
        <f t="shared" si="10"/>
        <v>46.438079999999999</v>
      </c>
      <c r="H142" s="41">
        <f t="shared" si="11"/>
        <v>0</v>
      </c>
      <c r="I142" s="45" t="s">
        <v>2056</v>
      </c>
      <c r="J142" s="45" t="s">
        <v>27</v>
      </c>
      <c r="K142" s="45" t="s">
        <v>2041</v>
      </c>
      <c r="L142" s="45">
        <v>0.1</v>
      </c>
      <c r="M142" s="42" t="s">
        <v>2273</v>
      </c>
      <c r="P142" s="2" t="s">
        <v>1357</v>
      </c>
    </row>
    <row r="143" spans="1:16" ht="15" customHeight="1" x14ac:dyDescent="0.3">
      <c r="A143" s="89" t="s">
        <v>386</v>
      </c>
      <c r="B143" s="47"/>
      <c r="C143" s="87" t="str">
        <f t="shared" si="8"/>
        <v>Small Movable Alphabet: International Print - Blue</v>
      </c>
      <c r="D143" s="3">
        <v>47.58</v>
      </c>
      <c r="E143" s="60">
        <v>0.25</v>
      </c>
      <c r="F143" s="40">
        <f t="shared" si="9"/>
        <v>38.064</v>
      </c>
      <c r="G143" s="40">
        <f t="shared" si="10"/>
        <v>46.438079999999999</v>
      </c>
      <c r="H143" s="41">
        <f t="shared" si="11"/>
        <v>0</v>
      </c>
      <c r="I143" s="45" t="s">
        <v>2056</v>
      </c>
      <c r="J143" s="45" t="s">
        <v>27</v>
      </c>
      <c r="K143" s="45" t="s">
        <v>2041</v>
      </c>
      <c r="L143" s="45">
        <v>0.1</v>
      </c>
      <c r="M143" s="42" t="s">
        <v>2274</v>
      </c>
      <c r="P143" s="2" t="s">
        <v>1358</v>
      </c>
    </row>
    <row r="144" spans="1:16" ht="15" customHeight="1" x14ac:dyDescent="0.3">
      <c r="A144" s="89" t="s">
        <v>387</v>
      </c>
      <c r="B144" s="47"/>
      <c r="C144" s="87" t="str">
        <f t="shared" si="8"/>
        <v>Small Movable Alphabet: International Print - Black</v>
      </c>
      <c r="D144" s="3">
        <v>47.58</v>
      </c>
      <c r="E144" s="60">
        <v>0.25</v>
      </c>
      <c r="F144" s="40">
        <f t="shared" si="9"/>
        <v>38.064</v>
      </c>
      <c r="G144" s="40">
        <f t="shared" si="10"/>
        <v>46.438079999999999</v>
      </c>
      <c r="H144" s="41">
        <f t="shared" si="11"/>
        <v>0</v>
      </c>
      <c r="I144" s="45" t="s">
        <v>10</v>
      </c>
      <c r="J144" s="45" t="s">
        <v>7</v>
      </c>
      <c r="K144" s="45" t="s">
        <v>2041</v>
      </c>
      <c r="L144" s="45">
        <v>0.1</v>
      </c>
      <c r="M144" s="42" t="s">
        <v>2275</v>
      </c>
      <c r="P144" s="2" t="s">
        <v>1359</v>
      </c>
    </row>
    <row r="145" spans="1:16" ht="15" customHeight="1" x14ac:dyDescent="0.3">
      <c r="A145" s="89" t="s">
        <v>388</v>
      </c>
      <c r="B145" s="47"/>
      <c r="C145" s="87" t="str">
        <f t="shared" si="8"/>
        <v>Medium Movable Alphabet Box</v>
      </c>
      <c r="D145" s="3">
        <v>103.26</v>
      </c>
      <c r="E145" s="60">
        <v>0.25</v>
      </c>
      <c r="F145" s="40">
        <f t="shared" si="9"/>
        <v>82.608000000000004</v>
      </c>
      <c r="G145" s="40">
        <f t="shared" si="10"/>
        <v>100.78176000000001</v>
      </c>
      <c r="H145" s="41">
        <f t="shared" si="11"/>
        <v>0</v>
      </c>
      <c r="I145" s="45" t="s">
        <v>3129</v>
      </c>
      <c r="J145" s="45" t="s">
        <v>35</v>
      </c>
      <c r="K145" s="45" t="s">
        <v>12</v>
      </c>
      <c r="L145" s="45">
        <v>2.5</v>
      </c>
      <c r="M145" s="42" t="s">
        <v>2276</v>
      </c>
      <c r="P145" s="2" t="s">
        <v>1360</v>
      </c>
    </row>
    <row r="146" spans="1:16" ht="15" customHeight="1" x14ac:dyDescent="0.3">
      <c r="A146" s="89" t="s">
        <v>389</v>
      </c>
      <c r="B146" s="47"/>
      <c r="C146" s="87" t="str">
        <f t="shared" si="8"/>
        <v>Small Movable Alphabet Box</v>
      </c>
      <c r="D146" s="3">
        <v>55.71</v>
      </c>
      <c r="E146" s="60">
        <v>0.25</v>
      </c>
      <c r="F146" s="40">
        <f t="shared" si="9"/>
        <v>44.568000000000005</v>
      </c>
      <c r="G146" s="40">
        <f t="shared" si="10"/>
        <v>54.372960000000006</v>
      </c>
      <c r="H146" s="41">
        <f t="shared" si="11"/>
        <v>0</v>
      </c>
      <c r="I146" s="45" t="s">
        <v>2052</v>
      </c>
      <c r="J146" s="45" t="s">
        <v>2052</v>
      </c>
      <c r="K146" s="45" t="s">
        <v>23</v>
      </c>
      <c r="L146" s="45">
        <v>0.7</v>
      </c>
      <c r="M146" s="42" t="s">
        <v>2277</v>
      </c>
      <c r="P146" s="2" t="s">
        <v>1361</v>
      </c>
    </row>
    <row r="147" spans="1:16" ht="15" customHeight="1" x14ac:dyDescent="0.3">
      <c r="A147" s="89" t="s">
        <v>390</v>
      </c>
      <c r="B147" s="47"/>
      <c r="C147" s="87" t="str">
        <f t="shared" si="8"/>
        <v>Medium Movable Alphabet: International Cursive - Red</v>
      </c>
      <c r="D147" s="3">
        <v>78.930000000000007</v>
      </c>
      <c r="E147" s="60">
        <v>0.25</v>
      </c>
      <c r="F147" s="40">
        <f t="shared" si="9"/>
        <v>63.144000000000005</v>
      </c>
      <c r="G147" s="40">
        <f t="shared" si="10"/>
        <v>77.035679999999999</v>
      </c>
      <c r="H147" s="41">
        <f t="shared" si="11"/>
        <v>0</v>
      </c>
      <c r="I147" s="45" t="s">
        <v>3130</v>
      </c>
      <c r="J147" s="45" t="s">
        <v>47</v>
      </c>
      <c r="K147" s="45" t="s">
        <v>23</v>
      </c>
      <c r="L147" s="45">
        <v>0.47199999999999998</v>
      </c>
      <c r="M147" s="42" t="s">
        <v>2278</v>
      </c>
      <c r="P147" s="2" t="s">
        <v>1362</v>
      </c>
    </row>
    <row r="148" spans="1:16" ht="15" customHeight="1" x14ac:dyDescent="0.3">
      <c r="A148" s="89" t="s">
        <v>391</v>
      </c>
      <c r="B148" s="47"/>
      <c r="C148" s="87" t="str">
        <f t="shared" si="8"/>
        <v>Medium Movable Alphabet: International Cursive - Blue</v>
      </c>
      <c r="D148" s="3">
        <v>78.930000000000007</v>
      </c>
      <c r="E148" s="60">
        <v>0.25</v>
      </c>
      <c r="F148" s="40">
        <f t="shared" si="9"/>
        <v>63.144000000000005</v>
      </c>
      <c r="G148" s="40">
        <f t="shared" si="10"/>
        <v>77.035679999999999</v>
      </c>
      <c r="H148" s="41">
        <f t="shared" si="11"/>
        <v>0</v>
      </c>
      <c r="I148" s="45" t="s">
        <v>3130</v>
      </c>
      <c r="J148" s="45" t="s">
        <v>47</v>
      </c>
      <c r="K148" s="45" t="s">
        <v>23</v>
      </c>
      <c r="L148" s="45">
        <v>0.47799999999999998</v>
      </c>
      <c r="M148" s="42" t="s">
        <v>2279</v>
      </c>
      <c r="P148" s="2" t="s">
        <v>1363</v>
      </c>
    </row>
    <row r="149" spans="1:16" ht="15" customHeight="1" x14ac:dyDescent="0.3">
      <c r="A149" s="89" t="s">
        <v>392</v>
      </c>
      <c r="B149" s="47"/>
      <c r="C149" s="87" t="str">
        <f t="shared" si="8"/>
        <v>Medium Movable Alphabet: US Cursive - Red</v>
      </c>
      <c r="D149" s="3">
        <v>69.599999999999994</v>
      </c>
      <c r="E149" s="60">
        <v>0.25</v>
      </c>
      <c r="F149" s="40">
        <f t="shared" si="9"/>
        <v>55.68</v>
      </c>
      <c r="G149" s="40">
        <f t="shared" si="10"/>
        <v>67.929599999999994</v>
      </c>
      <c r="H149" s="41">
        <f t="shared" si="11"/>
        <v>0</v>
      </c>
      <c r="I149" s="45" t="s">
        <v>2048</v>
      </c>
      <c r="J149" s="45" t="s">
        <v>7</v>
      </c>
      <c r="K149" s="45" t="s">
        <v>2041</v>
      </c>
      <c r="L149" s="45">
        <v>0.14000000000000001</v>
      </c>
      <c r="M149" s="42" t="s">
        <v>2280</v>
      </c>
      <c r="P149" s="2" t="s">
        <v>1364</v>
      </c>
    </row>
    <row r="150" spans="1:16" ht="15" customHeight="1" x14ac:dyDescent="0.3">
      <c r="A150" s="89" t="s">
        <v>393</v>
      </c>
      <c r="B150" s="47"/>
      <c r="C150" s="87" t="str">
        <f t="shared" si="8"/>
        <v>Medium Movable Alphabet: US Cursive - Blue</v>
      </c>
      <c r="D150" s="3">
        <v>69.599999999999994</v>
      </c>
      <c r="E150" s="60">
        <v>0.25</v>
      </c>
      <c r="F150" s="40">
        <f t="shared" si="9"/>
        <v>55.68</v>
      </c>
      <c r="G150" s="40">
        <f t="shared" si="10"/>
        <v>67.929599999999994</v>
      </c>
      <c r="H150" s="41">
        <f t="shared" si="11"/>
        <v>0</v>
      </c>
      <c r="I150" s="45" t="s">
        <v>2056</v>
      </c>
      <c r="J150" s="45" t="s">
        <v>27</v>
      </c>
      <c r="K150" s="45" t="s">
        <v>2041</v>
      </c>
      <c r="L150" s="45">
        <v>0.23</v>
      </c>
      <c r="M150" s="42" t="s">
        <v>2281</v>
      </c>
      <c r="P150" s="2" t="s">
        <v>1365</v>
      </c>
    </row>
    <row r="151" spans="1:16" ht="15" customHeight="1" x14ac:dyDescent="0.3">
      <c r="A151" s="89" t="s">
        <v>394</v>
      </c>
      <c r="B151" s="47"/>
      <c r="C151" s="87" t="str">
        <f t="shared" si="8"/>
        <v>Medium Movable Alphabet: International Print - Red</v>
      </c>
      <c r="D151" s="3">
        <v>69.599999999999994</v>
      </c>
      <c r="E151" s="60">
        <v>0.25</v>
      </c>
      <c r="F151" s="40">
        <f t="shared" si="9"/>
        <v>55.68</v>
      </c>
      <c r="G151" s="40">
        <f t="shared" si="10"/>
        <v>67.929599999999994</v>
      </c>
      <c r="H151" s="41">
        <f t="shared" si="11"/>
        <v>0</v>
      </c>
      <c r="I151" s="45" t="s">
        <v>2056</v>
      </c>
      <c r="J151" s="45" t="s">
        <v>27</v>
      </c>
      <c r="K151" s="45" t="s">
        <v>2041</v>
      </c>
      <c r="L151" s="45">
        <v>0.24</v>
      </c>
      <c r="M151" s="42" t="s">
        <v>2282</v>
      </c>
      <c r="P151" s="2" t="s">
        <v>1366</v>
      </c>
    </row>
    <row r="152" spans="1:16" ht="15" customHeight="1" x14ac:dyDescent="0.3">
      <c r="A152" s="89" t="s">
        <v>395</v>
      </c>
      <c r="B152" s="47"/>
      <c r="C152" s="87" t="str">
        <f t="shared" si="8"/>
        <v>Medium Movable Alphabet: International Print - Blue</v>
      </c>
      <c r="D152" s="3">
        <v>69.599999999999994</v>
      </c>
      <c r="E152" s="60">
        <v>0.25</v>
      </c>
      <c r="F152" s="40">
        <f t="shared" si="9"/>
        <v>55.68</v>
      </c>
      <c r="G152" s="40">
        <f t="shared" si="10"/>
        <v>67.929599999999994</v>
      </c>
      <c r="H152" s="41">
        <f t="shared" si="11"/>
        <v>0</v>
      </c>
      <c r="I152" s="45" t="s">
        <v>16</v>
      </c>
      <c r="J152" s="45" t="s">
        <v>16</v>
      </c>
      <c r="K152" s="45" t="s">
        <v>2041</v>
      </c>
      <c r="L152" s="45">
        <v>0.24</v>
      </c>
      <c r="M152" s="42" t="s">
        <v>2283</v>
      </c>
      <c r="P152" s="2" t="s">
        <v>1367</v>
      </c>
    </row>
    <row r="153" spans="1:16" ht="15" customHeight="1" x14ac:dyDescent="0.3">
      <c r="A153" s="89" t="s">
        <v>396</v>
      </c>
      <c r="B153" s="47"/>
      <c r="C153" s="87" t="str">
        <f t="shared" si="8"/>
        <v>Printed Alphabet Box</v>
      </c>
      <c r="D153" s="3">
        <v>92.39</v>
      </c>
      <c r="E153" s="60">
        <v>0.25</v>
      </c>
      <c r="F153" s="40">
        <f t="shared" si="9"/>
        <v>73.912000000000006</v>
      </c>
      <c r="G153" s="40">
        <f t="shared" si="10"/>
        <v>90.172640000000001</v>
      </c>
      <c r="H153" s="41">
        <f t="shared" si="11"/>
        <v>0</v>
      </c>
      <c r="I153" s="45" t="s">
        <v>2054</v>
      </c>
      <c r="J153" s="45" t="s">
        <v>3</v>
      </c>
      <c r="K153" s="45" t="s">
        <v>12</v>
      </c>
      <c r="L153" s="45">
        <v>1.5</v>
      </c>
      <c r="M153" s="42" t="s">
        <v>2284</v>
      </c>
      <c r="P153" s="2" t="s">
        <v>1368</v>
      </c>
    </row>
    <row r="154" spans="1:16" ht="15" customHeight="1" x14ac:dyDescent="0.3">
      <c r="A154" s="89" t="s">
        <v>397</v>
      </c>
      <c r="B154" s="47"/>
      <c r="C154" s="87" t="str">
        <f t="shared" si="8"/>
        <v>Printed Alphabet: US Cursive - Blue</v>
      </c>
      <c r="D154" s="3">
        <v>48.74</v>
      </c>
      <c r="E154" s="60">
        <v>0.25</v>
      </c>
      <c r="F154" s="40">
        <f t="shared" si="9"/>
        <v>38.992000000000004</v>
      </c>
      <c r="G154" s="40">
        <f t="shared" si="10"/>
        <v>47.570240000000005</v>
      </c>
      <c r="H154" s="41">
        <f t="shared" si="11"/>
        <v>0</v>
      </c>
      <c r="I154" s="45" t="s">
        <v>17</v>
      </c>
      <c r="J154" s="45" t="s">
        <v>5</v>
      </c>
      <c r="K154" s="45" t="s">
        <v>2041</v>
      </c>
      <c r="L154" s="45">
        <v>0.9</v>
      </c>
      <c r="M154" s="42" t="s">
        <v>2285</v>
      </c>
      <c r="P154" s="2" t="s">
        <v>1369</v>
      </c>
    </row>
    <row r="155" spans="1:16" ht="15" customHeight="1" x14ac:dyDescent="0.3">
      <c r="A155" s="89" t="s">
        <v>398</v>
      </c>
      <c r="B155" s="47"/>
      <c r="C155" s="87" t="str">
        <f t="shared" si="8"/>
        <v>Printed Alphabet: US Cursive - Red</v>
      </c>
      <c r="D155" s="3">
        <v>48.74</v>
      </c>
      <c r="E155" s="60">
        <v>0.25</v>
      </c>
      <c r="F155" s="40">
        <f t="shared" si="9"/>
        <v>38.992000000000004</v>
      </c>
      <c r="G155" s="40">
        <f t="shared" si="10"/>
        <v>47.570240000000005</v>
      </c>
      <c r="H155" s="41">
        <f t="shared" si="11"/>
        <v>0</v>
      </c>
      <c r="I155" s="45" t="s">
        <v>17</v>
      </c>
      <c r="J155" s="45" t="s">
        <v>5</v>
      </c>
      <c r="K155" s="45" t="s">
        <v>2041</v>
      </c>
      <c r="L155" s="45">
        <v>0.9</v>
      </c>
      <c r="M155" s="42" t="s">
        <v>2286</v>
      </c>
      <c r="P155" s="2" t="s">
        <v>1370</v>
      </c>
    </row>
    <row r="156" spans="1:16" ht="15" customHeight="1" x14ac:dyDescent="0.3">
      <c r="A156" s="89" t="s">
        <v>399</v>
      </c>
      <c r="B156" s="47"/>
      <c r="C156" s="87" t="str">
        <f t="shared" si="8"/>
        <v>Printed Alphabet: International Print - Blue</v>
      </c>
      <c r="D156" s="3">
        <v>58.04</v>
      </c>
      <c r="E156" s="60">
        <v>0.25</v>
      </c>
      <c r="F156" s="40">
        <f t="shared" si="9"/>
        <v>46.432000000000002</v>
      </c>
      <c r="G156" s="40">
        <f t="shared" si="10"/>
        <v>56.647040000000004</v>
      </c>
      <c r="H156" s="41">
        <f t="shared" si="11"/>
        <v>0</v>
      </c>
      <c r="I156" s="45" t="s">
        <v>0</v>
      </c>
      <c r="J156" s="45" t="s">
        <v>5</v>
      </c>
      <c r="K156" s="45" t="s">
        <v>2041</v>
      </c>
      <c r="L156" s="45">
        <v>0.61</v>
      </c>
      <c r="M156" s="42" t="s">
        <v>2287</v>
      </c>
      <c r="P156" s="2" t="s">
        <v>1371</v>
      </c>
    </row>
    <row r="157" spans="1:16" ht="15" customHeight="1" x14ac:dyDescent="0.3">
      <c r="A157" s="89" t="s">
        <v>400</v>
      </c>
      <c r="B157" s="47"/>
      <c r="C157" s="87" t="str">
        <f t="shared" si="8"/>
        <v>Printed Alphabet: International Print - Red</v>
      </c>
      <c r="D157" s="3">
        <v>58.04</v>
      </c>
      <c r="E157" s="60">
        <v>0.25</v>
      </c>
      <c r="F157" s="40">
        <f t="shared" si="9"/>
        <v>46.432000000000002</v>
      </c>
      <c r="G157" s="40">
        <f t="shared" si="10"/>
        <v>56.647040000000004</v>
      </c>
      <c r="H157" s="41">
        <f t="shared" si="11"/>
        <v>0</v>
      </c>
      <c r="I157" s="45" t="s">
        <v>0</v>
      </c>
      <c r="J157" s="45" t="s">
        <v>5</v>
      </c>
      <c r="K157" s="45" t="s">
        <v>2041</v>
      </c>
      <c r="L157" s="45">
        <v>0.6</v>
      </c>
      <c r="M157" s="42" t="s">
        <v>2288</v>
      </c>
      <c r="P157" s="2" t="s">
        <v>1372</v>
      </c>
    </row>
    <row r="158" spans="1:16" ht="15" customHeight="1" x14ac:dyDescent="0.3">
      <c r="A158" s="89" t="s">
        <v>401</v>
      </c>
      <c r="B158" s="47"/>
      <c r="C158" s="87" t="str">
        <f t="shared" si="8"/>
        <v>Printed Alphabet: International Cursive - Blue</v>
      </c>
      <c r="D158" s="3">
        <v>58.04</v>
      </c>
      <c r="E158" s="60">
        <v>0.25</v>
      </c>
      <c r="F158" s="40">
        <f t="shared" si="9"/>
        <v>46.432000000000002</v>
      </c>
      <c r="G158" s="40">
        <f t="shared" si="10"/>
        <v>56.647040000000004</v>
      </c>
      <c r="H158" s="41">
        <f t="shared" si="11"/>
        <v>0</v>
      </c>
      <c r="I158" s="45" t="s">
        <v>0</v>
      </c>
      <c r="J158" s="45" t="s">
        <v>5</v>
      </c>
      <c r="K158" s="45" t="s">
        <v>2041</v>
      </c>
      <c r="L158" s="45">
        <v>0.6</v>
      </c>
      <c r="M158" s="42" t="s">
        <v>2289</v>
      </c>
      <c r="P158" s="2" t="s">
        <v>1373</v>
      </c>
    </row>
    <row r="159" spans="1:16" ht="15" customHeight="1" x14ac:dyDescent="0.3">
      <c r="A159" s="89" t="s">
        <v>402</v>
      </c>
      <c r="B159" s="47"/>
      <c r="C159" s="87" t="str">
        <f t="shared" si="8"/>
        <v>Printed Alphabet: International Cursive - Red</v>
      </c>
      <c r="D159" s="3">
        <v>58.04</v>
      </c>
      <c r="E159" s="60">
        <v>0.25</v>
      </c>
      <c r="F159" s="40">
        <f t="shared" si="9"/>
        <v>46.432000000000002</v>
      </c>
      <c r="G159" s="40">
        <f t="shared" si="10"/>
        <v>56.647040000000004</v>
      </c>
      <c r="H159" s="41">
        <f t="shared" si="11"/>
        <v>0</v>
      </c>
      <c r="I159" s="45" t="s">
        <v>0</v>
      </c>
      <c r="J159" s="45" t="s">
        <v>5</v>
      </c>
      <c r="K159" s="45" t="s">
        <v>2041</v>
      </c>
      <c r="L159" s="45">
        <v>0.6</v>
      </c>
      <c r="M159" s="42" t="s">
        <v>2290</v>
      </c>
      <c r="P159" s="2" t="s">
        <v>1374</v>
      </c>
    </row>
    <row r="160" spans="1:16" ht="15" customHeight="1" x14ac:dyDescent="0.3">
      <c r="A160" s="89" t="s">
        <v>403</v>
      </c>
      <c r="B160" s="47"/>
      <c r="C160" s="87" t="str">
        <f t="shared" si="8"/>
        <v>Wooden Movable Alphabet: International Print</v>
      </c>
      <c r="D160" s="3">
        <v>243.7</v>
      </c>
      <c r="E160" s="60">
        <v>0.25</v>
      </c>
      <c r="F160" s="40">
        <f t="shared" si="9"/>
        <v>194.96</v>
      </c>
      <c r="G160" s="40">
        <f t="shared" si="10"/>
        <v>237.85120000000001</v>
      </c>
      <c r="H160" s="41">
        <f t="shared" si="11"/>
        <v>0</v>
      </c>
      <c r="I160" s="45" t="s">
        <v>2047</v>
      </c>
      <c r="J160" s="45" t="s">
        <v>34</v>
      </c>
      <c r="K160" s="45" t="s">
        <v>11</v>
      </c>
      <c r="L160" s="45">
        <v>2.4</v>
      </c>
      <c r="M160" s="42" t="s">
        <v>2291</v>
      </c>
      <c r="P160" s="2" t="s">
        <v>1375</v>
      </c>
    </row>
    <row r="161" spans="1:16" ht="15" customHeight="1" x14ac:dyDescent="0.3">
      <c r="A161" s="89" t="s">
        <v>404</v>
      </c>
      <c r="B161" s="47"/>
      <c r="C161" s="87" t="str">
        <f t="shared" si="8"/>
        <v>Wooden Movable Alphabet: US Cursive</v>
      </c>
      <c r="D161" s="3">
        <v>151.97999999999999</v>
      </c>
      <c r="E161" s="60">
        <v>0.25</v>
      </c>
      <c r="F161" s="40">
        <f t="shared" si="9"/>
        <v>121.584</v>
      </c>
      <c r="G161" s="40">
        <f t="shared" si="10"/>
        <v>148.33248</v>
      </c>
      <c r="H161" s="41">
        <f t="shared" si="11"/>
        <v>0</v>
      </c>
      <c r="I161" s="45" t="s">
        <v>29</v>
      </c>
      <c r="J161" s="45" t="s">
        <v>2053</v>
      </c>
      <c r="K161" s="45" t="s">
        <v>11</v>
      </c>
      <c r="L161" s="45">
        <v>2.4</v>
      </c>
      <c r="M161" s="42" t="s">
        <v>2292</v>
      </c>
      <c r="P161" s="2" t="s">
        <v>1376</v>
      </c>
    </row>
    <row r="162" spans="1:16" ht="15" customHeight="1" x14ac:dyDescent="0.3">
      <c r="A162" s="89" t="s">
        <v>405</v>
      </c>
      <c r="B162" s="47"/>
      <c r="C162" s="87" t="str">
        <f t="shared" si="8"/>
        <v>Wooden Movable Alphabet: International Cursive</v>
      </c>
      <c r="D162" s="3">
        <v>241.72</v>
      </c>
      <c r="E162" s="60">
        <v>0.25</v>
      </c>
      <c r="F162" s="40">
        <f t="shared" si="9"/>
        <v>193.376</v>
      </c>
      <c r="G162" s="40">
        <f t="shared" si="10"/>
        <v>235.91872000000001</v>
      </c>
      <c r="H162" s="41">
        <f t="shared" si="11"/>
        <v>0</v>
      </c>
      <c r="I162" s="45" t="s">
        <v>29</v>
      </c>
      <c r="J162" s="45" t="s">
        <v>30</v>
      </c>
      <c r="K162" s="45" t="s">
        <v>11</v>
      </c>
      <c r="L162" s="45">
        <v>2</v>
      </c>
      <c r="M162" s="42" t="s">
        <v>2293</v>
      </c>
      <c r="P162" s="2" t="s">
        <v>1377</v>
      </c>
    </row>
    <row r="163" spans="1:16" ht="15" customHeight="1" x14ac:dyDescent="0.3">
      <c r="A163" s="89" t="s">
        <v>406</v>
      </c>
      <c r="B163" s="47"/>
      <c r="C163" s="87" t="str">
        <f t="shared" si="8"/>
        <v>Large Movable Alphabet Box</v>
      </c>
      <c r="D163" s="3">
        <v>136.33000000000001</v>
      </c>
      <c r="E163" s="60">
        <v>0.25</v>
      </c>
      <c r="F163" s="40">
        <f t="shared" si="9"/>
        <v>109.06400000000002</v>
      </c>
      <c r="G163" s="40">
        <f t="shared" si="10"/>
        <v>133.05808000000002</v>
      </c>
      <c r="H163" s="41">
        <f t="shared" si="11"/>
        <v>0</v>
      </c>
      <c r="I163" s="45" t="s">
        <v>3131</v>
      </c>
      <c r="J163" s="45" t="s">
        <v>2054</v>
      </c>
      <c r="K163" s="45" t="s">
        <v>6</v>
      </c>
      <c r="L163" s="45">
        <v>3.55</v>
      </c>
      <c r="M163" s="42" t="s">
        <v>2294</v>
      </c>
      <c r="P163" s="2" t="s">
        <v>1378</v>
      </c>
    </row>
    <row r="164" spans="1:16" ht="15" customHeight="1" x14ac:dyDescent="0.3">
      <c r="A164" s="89" t="s">
        <v>407</v>
      </c>
      <c r="B164" s="47"/>
      <c r="C164" s="87" t="str">
        <f t="shared" si="8"/>
        <v>Bells Set</v>
      </c>
      <c r="D164" s="3">
        <v>1270</v>
      </c>
      <c r="E164" s="60">
        <v>0.25</v>
      </c>
      <c r="F164" s="40">
        <f t="shared" si="9"/>
        <v>1016</v>
      </c>
      <c r="G164" s="40">
        <f t="shared" si="10"/>
        <v>1239.52</v>
      </c>
      <c r="H164" s="41">
        <f t="shared" si="11"/>
        <v>0</v>
      </c>
      <c r="I164" s="45" t="s">
        <v>17</v>
      </c>
      <c r="J164" s="45" t="s">
        <v>2045</v>
      </c>
      <c r="K164" s="45" t="s">
        <v>2052</v>
      </c>
      <c r="L164" s="45">
        <v>5.8</v>
      </c>
      <c r="M164" s="42" t="s">
        <v>2295</v>
      </c>
      <c r="P164" s="2" t="s">
        <v>1379</v>
      </c>
    </row>
    <row r="165" spans="1:16" ht="15" customHeight="1" x14ac:dyDescent="0.3">
      <c r="A165" s="89" t="s">
        <v>408</v>
      </c>
      <c r="B165" s="47"/>
      <c r="C165" s="87" t="str">
        <f t="shared" si="8"/>
        <v>Bells Keyboards</v>
      </c>
      <c r="D165" s="3">
        <v>57.14</v>
      </c>
      <c r="E165" s="60">
        <v>0.25</v>
      </c>
      <c r="F165" s="40">
        <f t="shared" si="9"/>
        <v>45.712000000000003</v>
      </c>
      <c r="G165" s="40">
        <f t="shared" si="10"/>
        <v>55.768640000000005</v>
      </c>
      <c r="H165" s="41">
        <f t="shared" si="11"/>
        <v>0</v>
      </c>
      <c r="I165" s="45" t="s">
        <v>3124</v>
      </c>
      <c r="J165" s="45" t="s">
        <v>9</v>
      </c>
      <c r="K165" s="45" t="s">
        <v>31</v>
      </c>
      <c r="L165" s="45">
        <v>1.3</v>
      </c>
      <c r="M165" s="42" t="s">
        <v>2296</v>
      </c>
      <c r="P165" s="2" t="s">
        <v>1380</v>
      </c>
    </row>
    <row r="166" spans="1:16" ht="15" customHeight="1" x14ac:dyDescent="0.3">
      <c r="A166" s="89" t="s">
        <v>409</v>
      </c>
      <c r="B166" s="47"/>
      <c r="C166" s="87" t="str">
        <f t="shared" si="8"/>
        <v>Bells Staff Board</v>
      </c>
      <c r="D166" s="3">
        <v>36.090000000000003</v>
      </c>
      <c r="E166" s="60">
        <v>0.25</v>
      </c>
      <c r="F166" s="40">
        <f t="shared" si="9"/>
        <v>28.872000000000003</v>
      </c>
      <c r="G166" s="40">
        <f t="shared" si="10"/>
        <v>35.223840000000003</v>
      </c>
      <c r="H166" s="41">
        <f t="shared" si="11"/>
        <v>0</v>
      </c>
      <c r="I166" s="45" t="s">
        <v>3124</v>
      </c>
      <c r="J166" s="45" t="s">
        <v>9</v>
      </c>
      <c r="K166" s="45" t="s">
        <v>2041</v>
      </c>
      <c r="L166" s="45">
        <v>0.77</v>
      </c>
      <c r="M166" s="42" t="s">
        <v>2297</v>
      </c>
      <c r="P166" s="2" t="s">
        <v>1381</v>
      </c>
    </row>
    <row r="167" spans="1:16" ht="15" customHeight="1" x14ac:dyDescent="0.3">
      <c r="A167" s="89" t="s">
        <v>410</v>
      </c>
      <c r="B167" s="47"/>
      <c r="C167" s="87" t="str">
        <f t="shared" si="8"/>
        <v>Bells Staff Boards Set</v>
      </c>
      <c r="D167" s="3">
        <v>48.12</v>
      </c>
      <c r="E167" s="60">
        <v>0.25</v>
      </c>
      <c r="F167" s="40">
        <f t="shared" si="9"/>
        <v>38.496000000000002</v>
      </c>
      <c r="G167" s="40">
        <f t="shared" si="10"/>
        <v>46.965119999999999</v>
      </c>
      <c r="H167" s="41">
        <f t="shared" si="11"/>
        <v>0</v>
      </c>
      <c r="I167" s="45" t="s">
        <v>3132</v>
      </c>
      <c r="J167" s="45" t="s">
        <v>9</v>
      </c>
      <c r="K167" s="45" t="s">
        <v>2041</v>
      </c>
      <c r="L167" s="45">
        <v>1.19</v>
      </c>
      <c r="M167" s="42" t="s">
        <v>2298</v>
      </c>
      <c r="P167" s="2" t="s">
        <v>1382</v>
      </c>
    </row>
    <row r="168" spans="1:16" ht="15" customHeight="1" x14ac:dyDescent="0.3">
      <c r="A168" s="89" t="s">
        <v>411</v>
      </c>
      <c r="B168" s="47"/>
      <c r="C168" s="87" t="str">
        <f t="shared" si="8"/>
        <v>Bells Music Signs And Notes</v>
      </c>
      <c r="D168" s="3">
        <v>175.64</v>
      </c>
      <c r="E168" s="60">
        <v>0.25</v>
      </c>
      <c r="F168" s="40">
        <f t="shared" si="9"/>
        <v>140.512</v>
      </c>
      <c r="G168" s="40">
        <f t="shared" si="10"/>
        <v>171.42464000000001</v>
      </c>
      <c r="H168" s="41">
        <f t="shared" si="11"/>
        <v>0</v>
      </c>
      <c r="I168" s="45" t="s">
        <v>2065</v>
      </c>
      <c r="J168" s="45" t="s">
        <v>0</v>
      </c>
      <c r="K168" s="45" t="s">
        <v>14</v>
      </c>
      <c r="L168" s="45">
        <v>1.35</v>
      </c>
      <c r="M168" s="42" t="s">
        <v>2299</v>
      </c>
      <c r="P168" s="2" t="s">
        <v>1383</v>
      </c>
    </row>
    <row r="169" spans="1:16" ht="15" customHeight="1" x14ac:dyDescent="0.3">
      <c r="A169" s="89" t="s">
        <v>412</v>
      </c>
      <c r="B169" s="47"/>
      <c r="C169" s="87" t="str">
        <f t="shared" si="8"/>
        <v>Bell Mallet</v>
      </c>
      <c r="D169" s="3">
        <v>4.47</v>
      </c>
      <c r="E169" s="60">
        <v>0.25</v>
      </c>
      <c r="F169" s="40">
        <f t="shared" si="9"/>
        <v>3.5760000000000001</v>
      </c>
      <c r="G169" s="40">
        <f t="shared" si="10"/>
        <v>4.3627200000000004</v>
      </c>
      <c r="H169" s="41">
        <f t="shared" si="11"/>
        <v>0</v>
      </c>
      <c r="I169" s="45" t="s">
        <v>3</v>
      </c>
      <c r="J169" s="45" t="s">
        <v>2041</v>
      </c>
      <c r="K169" s="45" t="s">
        <v>2041</v>
      </c>
      <c r="L169" s="45">
        <v>0.02</v>
      </c>
      <c r="M169" s="42" t="s">
        <v>2300</v>
      </c>
      <c r="P169" s="2" t="s">
        <v>1384</v>
      </c>
    </row>
    <row r="170" spans="1:16" ht="15" customHeight="1" x14ac:dyDescent="0.3">
      <c r="A170" s="89" t="s">
        <v>413</v>
      </c>
      <c r="B170" s="47"/>
      <c r="C170" s="87" t="str">
        <f t="shared" si="8"/>
        <v>Bell Damper</v>
      </c>
      <c r="D170" s="3">
        <v>4.47</v>
      </c>
      <c r="E170" s="60">
        <v>0.25</v>
      </c>
      <c r="F170" s="40">
        <f t="shared" si="9"/>
        <v>3.5760000000000001</v>
      </c>
      <c r="G170" s="40">
        <f t="shared" si="10"/>
        <v>4.3627200000000004</v>
      </c>
      <c r="H170" s="41">
        <f t="shared" si="11"/>
        <v>0</v>
      </c>
      <c r="I170" s="45" t="s">
        <v>26</v>
      </c>
      <c r="J170" s="45" t="s">
        <v>2041</v>
      </c>
      <c r="K170" s="45" t="s">
        <v>2041</v>
      </c>
      <c r="L170" s="45">
        <v>0.01</v>
      </c>
      <c r="M170" s="42" t="s">
        <v>2301</v>
      </c>
      <c r="P170" s="2" t="s">
        <v>1385</v>
      </c>
    </row>
    <row r="171" spans="1:16" ht="15" customHeight="1" x14ac:dyDescent="0.3">
      <c r="A171" s="89" t="s">
        <v>414</v>
      </c>
      <c r="B171" s="47"/>
      <c r="C171" s="87" t="str">
        <f t="shared" si="8"/>
        <v>Bells Music Strip Boards</v>
      </c>
      <c r="D171" s="3">
        <v>172.95</v>
      </c>
      <c r="E171" s="60">
        <v>0.25</v>
      </c>
      <c r="F171" s="40">
        <f t="shared" si="9"/>
        <v>138.35999999999999</v>
      </c>
      <c r="G171" s="40">
        <f t="shared" si="10"/>
        <v>168.79919999999998</v>
      </c>
      <c r="H171" s="41">
        <f t="shared" si="11"/>
        <v>0</v>
      </c>
      <c r="I171" s="45" t="s">
        <v>3133</v>
      </c>
      <c r="J171" s="45" t="s">
        <v>16</v>
      </c>
      <c r="K171" s="45" t="s">
        <v>12</v>
      </c>
      <c r="L171" s="45">
        <v>4.8</v>
      </c>
      <c r="M171" s="42" t="s">
        <v>2302</v>
      </c>
      <c r="P171" s="2" t="s">
        <v>1386</v>
      </c>
    </row>
    <row r="172" spans="1:16" ht="15" customHeight="1" x14ac:dyDescent="0.3">
      <c r="A172" s="89" t="s">
        <v>6171</v>
      </c>
      <c r="B172" s="47"/>
      <c r="C172" s="87" t="str">
        <f t="shared" si="8"/>
        <v>Writing Boards: US Cursive</v>
      </c>
      <c r="D172" s="3">
        <v>111.18</v>
      </c>
      <c r="E172" s="60">
        <v>0.25</v>
      </c>
      <c r="F172" s="40">
        <f t="shared" si="9"/>
        <v>88.944000000000017</v>
      </c>
      <c r="G172" s="40">
        <f t="shared" si="10"/>
        <v>108.51168000000001</v>
      </c>
      <c r="H172" s="41">
        <f t="shared" si="11"/>
        <v>0</v>
      </c>
      <c r="I172" s="45" t="s">
        <v>2</v>
      </c>
      <c r="J172" s="45" t="s">
        <v>2</v>
      </c>
      <c r="K172" s="45" t="s">
        <v>2</v>
      </c>
      <c r="L172" s="45">
        <v>0</v>
      </c>
      <c r="M172" s="42" t="s">
        <v>7589</v>
      </c>
      <c r="P172" s="2" t="s">
        <v>6769</v>
      </c>
    </row>
    <row r="173" spans="1:16" ht="15" customHeight="1" x14ac:dyDescent="0.3">
      <c r="A173" s="89" t="s">
        <v>415</v>
      </c>
      <c r="B173" s="47"/>
      <c r="C173" s="87" t="str">
        <f t="shared" si="8"/>
        <v>Greenboards Blank: Set Of 2</v>
      </c>
      <c r="D173" s="3">
        <v>50.69</v>
      </c>
      <c r="E173" s="60">
        <v>0.25</v>
      </c>
      <c r="F173" s="40">
        <f t="shared" si="9"/>
        <v>40.552</v>
      </c>
      <c r="G173" s="40">
        <f t="shared" si="10"/>
        <v>49.473439999999997</v>
      </c>
      <c r="H173" s="41">
        <f t="shared" si="11"/>
        <v>0</v>
      </c>
      <c r="I173" s="45" t="s">
        <v>2060</v>
      </c>
      <c r="J173" s="45" t="s">
        <v>35</v>
      </c>
      <c r="K173" s="45" t="s">
        <v>31</v>
      </c>
      <c r="L173" s="45">
        <v>2</v>
      </c>
      <c r="M173" s="42" t="s">
        <v>2303</v>
      </c>
      <c r="P173" s="2" t="s">
        <v>1387</v>
      </c>
    </row>
    <row r="174" spans="1:16" ht="15" customHeight="1" x14ac:dyDescent="0.3">
      <c r="A174" s="89" t="s">
        <v>416</v>
      </c>
      <c r="B174" s="47"/>
      <c r="C174" s="87" t="str">
        <f t="shared" si="8"/>
        <v>Greenboards With Lines And Squares: Set Of 2</v>
      </c>
      <c r="D174" s="3">
        <v>50.69</v>
      </c>
      <c r="E174" s="60">
        <v>0.25</v>
      </c>
      <c r="F174" s="40">
        <f t="shared" si="9"/>
        <v>40.552</v>
      </c>
      <c r="G174" s="40">
        <f t="shared" si="10"/>
        <v>49.473439999999997</v>
      </c>
      <c r="H174" s="41">
        <f t="shared" si="11"/>
        <v>0</v>
      </c>
      <c r="I174" s="45" t="s">
        <v>29</v>
      </c>
      <c r="J174" s="45" t="s">
        <v>2045</v>
      </c>
      <c r="K174" s="45" t="s">
        <v>2041</v>
      </c>
      <c r="L174" s="45">
        <v>2</v>
      </c>
      <c r="M174" s="42" t="s">
        <v>2304</v>
      </c>
      <c r="P174" s="2" t="s">
        <v>1388</v>
      </c>
    </row>
    <row r="175" spans="1:16" ht="15" customHeight="1" x14ac:dyDescent="0.3">
      <c r="A175" s="89" t="s">
        <v>417</v>
      </c>
      <c r="B175" s="47"/>
      <c r="C175" s="87" t="str">
        <f t="shared" si="8"/>
        <v>Greenboards With Double Lines And Squares: Set Of 2</v>
      </c>
      <c r="D175" s="3">
        <v>50.69</v>
      </c>
      <c r="E175" s="60">
        <v>0.25</v>
      </c>
      <c r="F175" s="40">
        <f t="shared" si="9"/>
        <v>40.552</v>
      </c>
      <c r="G175" s="40">
        <f t="shared" si="10"/>
        <v>49.473439999999997</v>
      </c>
      <c r="H175" s="41">
        <f t="shared" si="11"/>
        <v>0</v>
      </c>
      <c r="I175" s="45" t="s">
        <v>2060</v>
      </c>
      <c r="J175" s="45" t="s">
        <v>35</v>
      </c>
      <c r="K175" s="45" t="s">
        <v>31</v>
      </c>
      <c r="L175" s="45">
        <v>2</v>
      </c>
      <c r="M175" s="42" t="s">
        <v>2305</v>
      </c>
      <c r="P175" s="2" t="s">
        <v>1389</v>
      </c>
    </row>
    <row r="176" spans="1:16" ht="15" customHeight="1" x14ac:dyDescent="0.3">
      <c r="A176" s="89" t="s">
        <v>418</v>
      </c>
      <c r="B176" s="47"/>
      <c r="C176" s="87" t="str">
        <f t="shared" si="8"/>
        <v>Large Number Cards Box</v>
      </c>
      <c r="D176" s="3">
        <v>13.93</v>
      </c>
      <c r="E176" s="60">
        <v>0.25</v>
      </c>
      <c r="F176" s="40">
        <f t="shared" si="9"/>
        <v>11.144</v>
      </c>
      <c r="G176" s="40">
        <f t="shared" si="10"/>
        <v>13.59568</v>
      </c>
      <c r="H176" s="41">
        <f t="shared" si="11"/>
        <v>0</v>
      </c>
      <c r="I176" s="45" t="s">
        <v>3</v>
      </c>
      <c r="J176" s="45" t="s">
        <v>21</v>
      </c>
      <c r="K176" s="45" t="s">
        <v>1</v>
      </c>
      <c r="L176" s="45">
        <v>0.22</v>
      </c>
      <c r="M176" s="42" t="s">
        <v>2306</v>
      </c>
      <c r="P176" s="2" t="s">
        <v>1390</v>
      </c>
    </row>
    <row r="177" spans="1:16" ht="15" customHeight="1" x14ac:dyDescent="0.3">
      <c r="A177" s="89" t="s">
        <v>419</v>
      </c>
      <c r="B177" s="47"/>
      <c r="C177" s="87" t="str">
        <f t="shared" si="8"/>
        <v>Large Number Cards 1-1000: Plastic</v>
      </c>
      <c r="D177" s="3">
        <v>17.39</v>
      </c>
      <c r="E177" s="60">
        <v>0.25</v>
      </c>
      <c r="F177" s="40">
        <f t="shared" si="9"/>
        <v>13.912000000000001</v>
      </c>
      <c r="G177" s="40">
        <f t="shared" si="10"/>
        <v>16.972640000000002</v>
      </c>
      <c r="H177" s="41">
        <f t="shared" si="11"/>
        <v>0</v>
      </c>
      <c r="I177" s="45" t="s">
        <v>27</v>
      </c>
      <c r="J177" s="45" t="s">
        <v>15</v>
      </c>
      <c r="K177" s="45" t="s">
        <v>2041</v>
      </c>
      <c r="L177" s="45">
        <v>0.13</v>
      </c>
      <c r="M177" s="42" t="s">
        <v>2307</v>
      </c>
      <c r="P177" s="2" t="s">
        <v>1391</v>
      </c>
    </row>
    <row r="178" spans="1:16" ht="15" customHeight="1" x14ac:dyDescent="0.3">
      <c r="A178" s="89" t="s">
        <v>420</v>
      </c>
      <c r="B178" s="47"/>
      <c r="C178" s="87" t="str">
        <f t="shared" si="8"/>
        <v>Small Number Cards Box</v>
      </c>
      <c r="D178" s="3">
        <v>15.1</v>
      </c>
      <c r="E178" s="60">
        <v>0.25</v>
      </c>
      <c r="F178" s="40">
        <f t="shared" si="9"/>
        <v>12.08</v>
      </c>
      <c r="G178" s="40">
        <f t="shared" si="10"/>
        <v>14.7376</v>
      </c>
      <c r="H178" s="41">
        <f t="shared" si="11"/>
        <v>0</v>
      </c>
      <c r="I178" s="45" t="s">
        <v>8</v>
      </c>
      <c r="J178" s="45" t="s">
        <v>22</v>
      </c>
      <c r="K178" s="45" t="s">
        <v>1</v>
      </c>
      <c r="L178" s="45">
        <v>0.1</v>
      </c>
      <c r="M178" s="42" t="s">
        <v>2308</v>
      </c>
      <c r="P178" s="2" t="s">
        <v>1392</v>
      </c>
    </row>
    <row r="179" spans="1:16" ht="15" customHeight="1" x14ac:dyDescent="0.3">
      <c r="A179" s="89" t="s">
        <v>421</v>
      </c>
      <c r="B179" s="47"/>
      <c r="C179" s="87" t="str">
        <f t="shared" si="8"/>
        <v>Small Number Cards 1-3000: Plastic</v>
      </c>
      <c r="D179" s="3">
        <v>15.1</v>
      </c>
      <c r="E179" s="60">
        <v>0.25</v>
      </c>
      <c r="F179" s="40">
        <f t="shared" si="9"/>
        <v>12.08</v>
      </c>
      <c r="G179" s="40">
        <f t="shared" si="10"/>
        <v>14.7376</v>
      </c>
      <c r="H179" s="41">
        <f t="shared" si="11"/>
        <v>0</v>
      </c>
      <c r="I179" s="45" t="s">
        <v>5</v>
      </c>
      <c r="J179" s="45" t="s">
        <v>1</v>
      </c>
      <c r="K179" s="45" t="s">
        <v>2041</v>
      </c>
      <c r="L179" s="45">
        <v>0.03</v>
      </c>
      <c r="M179" s="42" t="s">
        <v>2309</v>
      </c>
      <c r="P179" s="2" t="s">
        <v>1393</v>
      </c>
    </row>
    <row r="180" spans="1:16" ht="15" customHeight="1" x14ac:dyDescent="0.3">
      <c r="A180" s="89" t="s">
        <v>422</v>
      </c>
      <c r="B180" s="47"/>
      <c r="C180" s="87" t="str">
        <f t="shared" si="8"/>
        <v>Small Number Cards 1-9000: Wood</v>
      </c>
      <c r="D180" s="3">
        <v>47.58</v>
      </c>
      <c r="E180" s="60">
        <v>0.25</v>
      </c>
      <c r="F180" s="40">
        <f t="shared" si="9"/>
        <v>38.064</v>
      </c>
      <c r="G180" s="40">
        <f t="shared" si="10"/>
        <v>46.438079999999999</v>
      </c>
      <c r="H180" s="41">
        <f t="shared" si="11"/>
        <v>0</v>
      </c>
      <c r="I180" s="45" t="s">
        <v>5</v>
      </c>
      <c r="J180" s="45" t="s">
        <v>5</v>
      </c>
      <c r="K180" s="45" t="s">
        <v>23</v>
      </c>
      <c r="L180" s="45">
        <v>0.4</v>
      </c>
      <c r="M180" s="42" t="s">
        <v>2310</v>
      </c>
      <c r="P180" s="2" t="s">
        <v>1394</v>
      </c>
    </row>
    <row r="181" spans="1:16" ht="15" customHeight="1" x14ac:dyDescent="0.3">
      <c r="A181" s="89" t="s">
        <v>423</v>
      </c>
      <c r="B181" s="47"/>
      <c r="C181" s="87" t="str">
        <f t="shared" si="8"/>
        <v>Small Number Cards 1-9000: Plastic</v>
      </c>
      <c r="D181" s="3">
        <v>16.73</v>
      </c>
      <c r="E181" s="60">
        <v>0.25</v>
      </c>
      <c r="F181" s="40">
        <f t="shared" si="9"/>
        <v>13.384</v>
      </c>
      <c r="G181" s="40">
        <f t="shared" si="10"/>
        <v>16.328479999999999</v>
      </c>
      <c r="H181" s="41">
        <f t="shared" si="11"/>
        <v>0</v>
      </c>
      <c r="I181" s="45" t="s">
        <v>6</v>
      </c>
      <c r="J181" s="45" t="s">
        <v>1</v>
      </c>
      <c r="K181" s="45" t="s">
        <v>2041</v>
      </c>
      <c r="L181" s="45">
        <v>0.05</v>
      </c>
      <c r="M181" s="42" t="s">
        <v>2311</v>
      </c>
      <c r="P181" s="2" t="s">
        <v>1395</v>
      </c>
    </row>
    <row r="182" spans="1:16" ht="15" customHeight="1" x14ac:dyDescent="0.3">
      <c r="A182" s="89" t="s">
        <v>424</v>
      </c>
      <c r="B182" s="47"/>
      <c r="C182" s="87" t="str">
        <f t="shared" si="8"/>
        <v>Large Number Cards 1-9000: Wood</v>
      </c>
      <c r="D182" s="3">
        <v>83.55</v>
      </c>
      <c r="E182" s="60">
        <v>0.25</v>
      </c>
      <c r="F182" s="40">
        <f t="shared" si="9"/>
        <v>66.84</v>
      </c>
      <c r="G182" s="40">
        <f t="shared" si="10"/>
        <v>81.544800000000009</v>
      </c>
      <c r="H182" s="41">
        <f t="shared" si="11"/>
        <v>0</v>
      </c>
      <c r="I182" s="45" t="s">
        <v>0</v>
      </c>
      <c r="J182" s="45" t="s">
        <v>5</v>
      </c>
      <c r="K182" s="45" t="s">
        <v>14</v>
      </c>
      <c r="L182" s="45">
        <v>1.1299999999999999</v>
      </c>
      <c r="M182" s="42" t="s">
        <v>2312</v>
      </c>
      <c r="P182" s="2" t="s">
        <v>1396</v>
      </c>
    </row>
    <row r="183" spans="1:16" ht="15" customHeight="1" x14ac:dyDescent="0.3">
      <c r="A183" s="89" t="s">
        <v>425</v>
      </c>
      <c r="B183" s="47"/>
      <c r="C183" s="87" t="str">
        <f t="shared" si="8"/>
        <v>Large Number Cards 1-9000: Plastic</v>
      </c>
      <c r="D183" s="3">
        <v>28.19</v>
      </c>
      <c r="E183" s="60">
        <v>0.25</v>
      </c>
      <c r="F183" s="40">
        <f t="shared" si="9"/>
        <v>22.552000000000003</v>
      </c>
      <c r="G183" s="40">
        <f t="shared" si="10"/>
        <v>27.513440000000003</v>
      </c>
      <c r="H183" s="41">
        <f t="shared" si="11"/>
        <v>0</v>
      </c>
      <c r="I183" s="45" t="s">
        <v>27</v>
      </c>
      <c r="J183" s="45" t="s">
        <v>15</v>
      </c>
      <c r="K183" s="45" t="s">
        <v>2041</v>
      </c>
      <c r="L183" s="45">
        <v>0.2</v>
      </c>
      <c r="M183" s="42" t="s">
        <v>2313</v>
      </c>
      <c r="P183" s="2" t="s">
        <v>1397</v>
      </c>
    </row>
    <row r="184" spans="1:16" ht="15" customHeight="1" x14ac:dyDescent="0.3">
      <c r="A184" s="89" t="s">
        <v>426</v>
      </c>
      <c r="B184" s="47"/>
      <c r="C184" s="87" t="str">
        <f t="shared" si="8"/>
        <v>Bank Game</v>
      </c>
      <c r="D184" s="3">
        <v>99.81</v>
      </c>
      <c r="E184" s="60">
        <v>0.25</v>
      </c>
      <c r="F184" s="40">
        <f t="shared" si="9"/>
        <v>79.848000000000013</v>
      </c>
      <c r="G184" s="40">
        <f t="shared" si="10"/>
        <v>97.414560000000009</v>
      </c>
      <c r="H184" s="41">
        <f t="shared" si="11"/>
        <v>0</v>
      </c>
      <c r="I184" s="45" t="s">
        <v>32</v>
      </c>
      <c r="J184" s="45" t="s">
        <v>10</v>
      </c>
      <c r="K184" s="45" t="s">
        <v>31</v>
      </c>
      <c r="L184" s="45">
        <v>0.7</v>
      </c>
      <c r="M184" s="42" t="s">
        <v>2314</v>
      </c>
      <c r="P184" s="2" t="s">
        <v>1398</v>
      </c>
    </row>
    <row r="185" spans="1:16" ht="15" customHeight="1" x14ac:dyDescent="0.3">
      <c r="A185" s="89" t="s">
        <v>427</v>
      </c>
      <c r="B185" s="47"/>
      <c r="C185" s="87" t="str">
        <f t="shared" si="8"/>
        <v>Wooden Square Of 100: Set Of 10</v>
      </c>
      <c r="D185" s="3">
        <v>21.94</v>
      </c>
      <c r="E185" s="60">
        <v>0.25</v>
      </c>
      <c r="F185" s="40">
        <f t="shared" si="9"/>
        <v>17.552000000000003</v>
      </c>
      <c r="G185" s="40">
        <f t="shared" si="10"/>
        <v>21.413440000000005</v>
      </c>
      <c r="H185" s="41">
        <f t="shared" si="11"/>
        <v>0</v>
      </c>
      <c r="I185" s="45" t="s">
        <v>25</v>
      </c>
      <c r="J185" s="45" t="s">
        <v>25</v>
      </c>
      <c r="K185" s="45" t="s">
        <v>23</v>
      </c>
      <c r="L185" s="45">
        <v>0.3</v>
      </c>
      <c r="M185" s="42" t="s">
        <v>2315</v>
      </c>
      <c r="P185" s="2" t="s">
        <v>1399</v>
      </c>
    </row>
    <row r="186" spans="1:16" ht="15" customHeight="1" x14ac:dyDescent="0.3">
      <c r="A186" s="89" t="s">
        <v>428</v>
      </c>
      <c r="B186" s="47"/>
      <c r="C186" s="87" t="str">
        <f t="shared" si="8"/>
        <v>Paper For Re-Covering Squares And Cubes (100)</v>
      </c>
      <c r="D186" s="3">
        <v>6.39</v>
      </c>
      <c r="E186" s="60">
        <v>0.25</v>
      </c>
      <c r="F186" s="40">
        <f t="shared" si="9"/>
        <v>5.1120000000000001</v>
      </c>
      <c r="G186" s="40">
        <f t="shared" si="10"/>
        <v>6.2366400000000004</v>
      </c>
      <c r="H186" s="41">
        <f t="shared" si="11"/>
        <v>0</v>
      </c>
      <c r="I186" s="45" t="s">
        <v>14</v>
      </c>
      <c r="J186" s="45" t="s">
        <v>14</v>
      </c>
      <c r="K186" s="45" t="s">
        <v>2041</v>
      </c>
      <c r="L186" s="45">
        <v>0.03</v>
      </c>
      <c r="M186" s="42" t="s">
        <v>2316</v>
      </c>
      <c r="P186" s="2" t="s">
        <v>1400</v>
      </c>
    </row>
    <row r="187" spans="1:16" ht="15" customHeight="1" x14ac:dyDescent="0.3">
      <c r="A187" s="89" t="s">
        <v>429</v>
      </c>
      <c r="B187" s="47"/>
      <c r="C187" s="87" t="str">
        <f t="shared" si="8"/>
        <v>Wooden Cube Of 1000: Set Of 10</v>
      </c>
      <c r="D187" s="3">
        <v>66.47</v>
      </c>
      <c r="E187" s="60">
        <v>0.25</v>
      </c>
      <c r="F187" s="40">
        <f t="shared" si="9"/>
        <v>53.176000000000002</v>
      </c>
      <c r="G187" s="40">
        <f t="shared" si="10"/>
        <v>64.874719999999996</v>
      </c>
      <c r="H187" s="41">
        <f t="shared" si="11"/>
        <v>0</v>
      </c>
      <c r="I187" s="45" t="s">
        <v>3134</v>
      </c>
      <c r="J187" s="45" t="s">
        <v>25</v>
      </c>
      <c r="K187" s="45" t="s">
        <v>14</v>
      </c>
      <c r="L187" s="45">
        <v>1.8</v>
      </c>
      <c r="M187" s="42" t="s">
        <v>2317</v>
      </c>
      <c r="P187" s="2" t="s">
        <v>1401</v>
      </c>
    </row>
    <row r="188" spans="1:16" ht="15" customHeight="1" x14ac:dyDescent="0.3">
      <c r="A188" s="89" t="s">
        <v>430</v>
      </c>
      <c r="B188" s="47"/>
      <c r="C188" s="87" t="str">
        <f t="shared" si="8"/>
        <v>45 Golden Bars Of 10 In Box: Individual Beads Glass</v>
      </c>
      <c r="D188" s="3">
        <v>103.26</v>
      </c>
      <c r="E188" s="60">
        <v>0.25</v>
      </c>
      <c r="F188" s="40">
        <f t="shared" si="9"/>
        <v>82.608000000000004</v>
      </c>
      <c r="G188" s="40">
        <f t="shared" si="10"/>
        <v>100.78176000000001</v>
      </c>
      <c r="H188" s="41">
        <f t="shared" si="11"/>
        <v>0</v>
      </c>
      <c r="I188" s="45" t="s">
        <v>5</v>
      </c>
      <c r="J188" s="45" t="s">
        <v>5</v>
      </c>
      <c r="K188" s="45" t="s">
        <v>23</v>
      </c>
      <c r="L188" s="45">
        <v>0.43</v>
      </c>
      <c r="M188" s="42" t="s">
        <v>2318</v>
      </c>
      <c r="P188" s="2" t="s">
        <v>1402</v>
      </c>
    </row>
    <row r="189" spans="1:16" ht="15" customHeight="1" x14ac:dyDescent="0.3">
      <c r="A189" s="89" t="s">
        <v>431</v>
      </c>
      <c r="B189" s="47"/>
      <c r="C189" s="87" t="str">
        <f t="shared" si="8"/>
        <v>45 Golden Bars Of 10 In Box: Individual Beads Nylon</v>
      </c>
      <c r="D189" s="3">
        <v>52.96</v>
      </c>
      <c r="E189" s="60">
        <v>0.25</v>
      </c>
      <c r="F189" s="40">
        <f t="shared" si="9"/>
        <v>42.368000000000002</v>
      </c>
      <c r="G189" s="40">
        <f t="shared" si="10"/>
        <v>51.688960000000002</v>
      </c>
      <c r="H189" s="41">
        <f t="shared" si="11"/>
        <v>0</v>
      </c>
      <c r="I189" s="45" t="s">
        <v>5</v>
      </c>
      <c r="J189" s="45" t="s">
        <v>5</v>
      </c>
      <c r="K189" s="45" t="s">
        <v>23</v>
      </c>
      <c r="L189" s="45">
        <v>0.28000000000000003</v>
      </c>
      <c r="M189" s="42" t="s">
        <v>2319</v>
      </c>
      <c r="P189" s="2" t="s">
        <v>1403</v>
      </c>
    </row>
    <row r="190" spans="1:16" ht="15" customHeight="1" x14ac:dyDescent="0.3">
      <c r="A190" s="89" t="s">
        <v>432</v>
      </c>
      <c r="B190" s="47"/>
      <c r="C190" s="87" t="str">
        <f t="shared" si="8"/>
        <v>100 Golden Bead Units: Individual Beads Glass</v>
      </c>
      <c r="D190" s="3">
        <v>26.7</v>
      </c>
      <c r="E190" s="60">
        <v>0.25</v>
      </c>
      <c r="F190" s="40">
        <f t="shared" si="9"/>
        <v>21.36</v>
      </c>
      <c r="G190" s="40">
        <f t="shared" si="10"/>
        <v>26.059199999999997</v>
      </c>
      <c r="H190" s="41">
        <f t="shared" si="11"/>
        <v>0</v>
      </c>
      <c r="I190" s="45" t="s">
        <v>22</v>
      </c>
      <c r="J190" s="45" t="s">
        <v>23</v>
      </c>
      <c r="K190" s="45" t="s">
        <v>31</v>
      </c>
      <c r="L190" s="45">
        <v>0.06</v>
      </c>
      <c r="M190" s="42" t="s">
        <v>2320</v>
      </c>
      <c r="P190" s="2" t="s">
        <v>6770</v>
      </c>
    </row>
    <row r="191" spans="1:16" ht="15" customHeight="1" x14ac:dyDescent="0.3">
      <c r="A191" s="89" t="s">
        <v>433</v>
      </c>
      <c r="B191" s="47"/>
      <c r="C191" s="87" t="str">
        <f t="shared" si="8"/>
        <v>100 Golden Bead Units: Individual Beads Nylon (With Hole)</v>
      </c>
      <c r="D191" s="3">
        <v>9.1999999999999993</v>
      </c>
      <c r="E191" s="60">
        <v>0.25</v>
      </c>
      <c r="F191" s="40">
        <f t="shared" si="9"/>
        <v>7.3599999999999994</v>
      </c>
      <c r="G191" s="40">
        <f t="shared" si="10"/>
        <v>8.9791999999999987</v>
      </c>
      <c r="H191" s="41">
        <f t="shared" si="11"/>
        <v>0</v>
      </c>
      <c r="I191" s="45" t="s">
        <v>22</v>
      </c>
      <c r="J191" s="45" t="s">
        <v>23</v>
      </c>
      <c r="K191" s="45" t="s">
        <v>31</v>
      </c>
      <c r="L191" s="45">
        <v>0.03</v>
      </c>
      <c r="M191" s="42" t="s">
        <v>2321</v>
      </c>
      <c r="P191" s="2" t="s">
        <v>6771</v>
      </c>
    </row>
    <row r="192" spans="1:16" ht="15" customHeight="1" x14ac:dyDescent="0.3">
      <c r="A192" s="89" t="s">
        <v>434</v>
      </c>
      <c r="B192" s="47"/>
      <c r="C192" s="87" t="str">
        <f t="shared" si="8"/>
        <v>Golden Bead Chain Of 100: Individual Beads Glass</v>
      </c>
      <c r="D192" s="3">
        <v>20.9</v>
      </c>
      <c r="E192" s="60">
        <v>0.25</v>
      </c>
      <c r="F192" s="40">
        <f t="shared" si="9"/>
        <v>16.72</v>
      </c>
      <c r="G192" s="40">
        <f t="shared" si="10"/>
        <v>20.398399999999999</v>
      </c>
      <c r="H192" s="41">
        <f t="shared" si="11"/>
        <v>0</v>
      </c>
      <c r="I192" s="45" t="s">
        <v>4</v>
      </c>
      <c r="J192" s="45" t="s">
        <v>5</v>
      </c>
      <c r="K192" s="45" t="s">
        <v>23</v>
      </c>
      <c r="L192" s="45">
        <v>0.11</v>
      </c>
      <c r="M192" s="42" t="s">
        <v>2322</v>
      </c>
      <c r="P192" s="2" t="s">
        <v>1404</v>
      </c>
    </row>
    <row r="193" spans="1:16" ht="15" customHeight="1" x14ac:dyDescent="0.3">
      <c r="A193" s="89" t="s">
        <v>435</v>
      </c>
      <c r="B193" s="47"/>
      <c r="C193" s="87" t="str">
        <f t="shared" si="8"/>
        <v>Golden Bead Chain Of 100: Individual Beads Nylon</v>
      </c>
      <c r="D193" s="3">
        <v>12.4</v>
      </c>
      <c r="E193" s="60">
        <v>0.25</v>
      </c>
      <c r="F193" s="40">
        <f t="shared" si="9"/>
        <v>9.9200000000000017</v>
      </c>
      <c r="G193" s="40">
        <f t="shared" si="10"/>
        <v>12.102400000000001</v>
      </c>
      <c r="H193" s="41">
        <f t="shared" si="11"/>
        <v>0</v>
      </c>
      <c r="I193" s="45" t="s">
        <v>14</v>
      </c>
      <c r="J193" s="45" t="s">
        <v>11</v>
      </c>
      <c r="K193" s="45" t="s">
        <v>2041</v>
      </c>
      <c r="L193" s="45">
        <v>0.04</v>
      </c>
      <c r="M193" s="42" t="s">
        <v>2323</v>
      </c>
      <c r="P193" s="2" t="s">
        <v>1405</v>
      </c>
    </row>
    <row r="194" spans="1:16" ht="15" customHeight="1" x14ac:dyDescent="0.3">
      <c r="A194" s="89" t="s">
        <v>436</v>
      </c>
      <c r="B194" s="47"/>
      <c r="C194" s="87" t="str">
        <f t="shared" si="8"/>
        <v>100 And 1000 Chains Frame</v>
      </c>
      <c r="D194" s="3">
        <v>32.51</v>
      </c>
      <c r="E194" s="60">
        <v>0.25</v>
      </c>
      <c r="F194" s="40">
        <f t="shared" si="9"/>
        <v>26.007999999999999</v>
      </c>
      <c r="G194" s="40">
        <f t="shared" si="10"/>
        <v>31.729759999999999</v>
      </c>
      <c r="H194" s="41">
        <f t="shared" si="11"/>
        <v>0</v>
      </c>
      <c r="I194" s="45" t="s">
        <v>7</v>
      </c>
      <c r="J194" s="45" t="s">
        <v>22</v>
      </c>
      <c r="K194" s="45" t="s">
        <v>15</v>
      </c>
      <c r="L194" s="45">
        <v>0.19</v>
      </c>
      <c r="M194" s="42" t="s">
        <v>2324</v>
      </c>
      <c r="P194" s="2" t="s">
        <v>1406</v>
      </c>
    </row>
    <row r="195" spans="1:16" ht="15" customHeight="1" x14ac:dyDescent="0.3">
      <c r="A195" s="89" t="s">
        <v>437</v>
      </c>
      <c r="B195" s="47"/>
      <c r="C195" s="87" t="str">
        <f t="shared" si="8"/>
        <v>Printed Arrows: 100 / 1000 Bead Chains</v>
      </c>
      <c r="D195" s="3">
        <v>26.78</v>
      </c>
      <c r="E195" s="60">
        <v>0.25</v>
      </c>
      <c r="F195" s="40">
        <f t="shared" si="9"/>
        <v>21.424000000000003</v>
      </c>
      <c r="G195" s="40">
        <f t="shared" si="10"/>
        <v>26.137280000000004</v>
      </c>
      <c r="H195" s="41">
        <f t="shared" si="11"/>
        <v>0</v>
      </c>
      <c r="I195" s="45" t="s">
        <v>2056</v>
      </c>
      <c r="J195" s="45" t="s">
        <v>1</v>
      </c>
      <c r="K195" s="45" t="s">
        <v>23</v>
      </c>
      <c r="L195" s="45">
        <v>0.11</v>
      </c>
      <c r="M195" s="42" t="s">
        <v>2325</v>
      </c>
      <c r="P195" s="2" t="s">
        <v>1407</v>
      </c>
    </row>
    <row r="196" spans="1:16" ht="15" customHeight="1" x14ac:dyDescent="0.3">
      <c r="A196" s="89" t="s">
        <v>438</v>
      </c>
      <c r="B196" s="47"/>
      <c r="C196" s="87" t="str">
        <f t="shared" si="8"/>
        <v>Golden Bead Chain Of 1000: Individual Beads Glass</v>
      </c>
      <c r="D196" s="3">
        <v>191.27</v>
      </c>
      <c r="E196" s="60">
        <v>0.25</v>
      </c>
      <c r="F196" s="40">
        <f t="shared" si="9"/>
        <v>153.01600000000002</v>
      </c>
      <c r="G196" s="40">
        <f t="shared" si="10"/>
        <v>186.67952000000002</v>
      </c>
      <c r="H196" s="41">
        <f t="shared" si="11"/>
        <v>0</v>
      </c>
      <c r="I196" s="45" t="s">
        <v>5</v>
      </c>
      <c r="J196" s="45" t="s">
        <v>6</v>
      </c>
      <c r="K196" s="45" t="s">
        <v>6</v>
      </c>
      <c r="L196" s="45">
        <v>0.79</v>
      </c>
      <c r="M196" s="42" t="s">
        <v>2326</v>
      </c>
      <c r="P196" s="2" t="s">
        <v>1408</v>
      </c>
    </row>
    <row r="197" spans="1:16" ht="15" customHeight="1" x14ac:dyDescent="0.3">
      <c r="A197" s="89" t="s">
        <v>439</v>
      </c>
      <c r="B197" s="47"/>
      <c r="C197" s="87" t="str">
        <f t="shared" si="8"/>
        <v>Golden Bead Chain Of 1000: Individual Beads Nylon</v>
      </c>
      <c r="D197" s="3">
        <v>104.81</v>
      </c>
      <c r="E197" s="60">
        <v>0.25</v>
      </c>
      <c r="F197" s="40">
        <f t="shared" si="9"/>
        <v>83.848000000000013</v>
      </c>
      <c r="G197" s="40">
        <f t="shared" si="10"/>
        <v>102.29456000000002</v>
      </c>
      <c r="H197" s="41">
        <f t="shared" si="11"/>
        <v>0</v>
      </c>
      <c r="I197" s="45" t="s">
        <v>2056</v>
      </c>
      <c r="J197" s="45" t="s">
        <v>27</v>
      </c>
      <c r="K197" s="45" t="s">
        <v>2041</v>
      </c>
      <c r="L197" s="45">
        <v>0.4</v>
      </c>
      <c r="M197" s="42" t="s">
        <v>2327</v>
      </c>
      <c r="P197" s="2" t="s">
        <v>1409</v>
      </c>
    </row>
    <row r="198" spans="1:16" ht="15" customHeight="1" x14ac:dyDescent="0.3">
      <c r="A198" s="89" t="s">
        <v>440</v>
      </c>
      <c r="B198" s="47"/>
      <c r="C198" s="87" t="str">
        <f t="shared" si="8"/>
        <v>Short Bead Chains Frame</v>
      </c>
      <c r="D198" s="3">
        <v>45.26</v>
      </c>
      <c r="E198" s="60">
        <v>0.25</v>
      </c>
      <c r="F198" s="40">
        <f t="shared" si="9"/>
        <v>36.207999999999998</v>
      </c>
      <c r="G198" s="40">
        <f t="shared" si="10"/>
        <v>44.173759999999994</v>
      </c>
      <c r="H198" s="41">
        <f t="shared" si="11"/>
        <v>0</v>
      </c>
      <c r="I198" s="45" t="s">
        <v>2044</v>
      </c>
      <c r="J198" s="45" t="s">
        <v>15</v>
      </c>
      <c r="K198" s="45" t="s">
        <v>15</v>
      </c>
      <c r="L198" s="45">
        <v>0.45</v>
      </c>
      <c r="M198" s="42" t="s">
        <v>2328</v>
      </c>
      <c r="P198" s="2" t="s">
        <v>1410</v>
      </c>
    </row>
    <row r="199" spans="1:16" ht="15" customHeight="1" x14ac:dyDescent="0.3">
      <c r="A199" s="89" t="s">
        <v>441</v>
      </c>
      <c r="B199" s="47"/>
      <c r="C199" s="87" t="str">
        <f t="shared" si="8"/>
        <v>Printed Arrows For Short Bead Chains</v>
      </c>
      <c r="D199" s="3">
        <v>38.28</v>
      </c>
      <c r="E199" s="60">
        <v>0.25</v>
      </c>
      <c r="F199" s="40">
        <f t="shared" si="9"/>
        <v>30.624000000000002</v>
      </c>
      <c r="G199" s="40">
        <f t="shared" si="10"/>
        <v>37.361280000000001</v>
      </c>
      <c r="H199" s="41">
        <f t="shared" si="11"/>
        <v>0</v>
      </c>
      <c r="I199" s="45" t="s">
        <v>0</v>
      </c>
      <c r="J199" s="45" t="s">
        <v>22</v>
      </c>
      <c r="K199" s="45" t="s">
        <v>22</v>
      </c>
      <c r="L199" s="45">
        <v>0.2</v>
      </c>
      <c r="M199" s="42" t="s">
        <v>2329</v>
      </c>
      <c r="P199" s="2" t="s">
        <v>1411</v>
      </c>
    </row>
    <row r="200" spans="1:16" ht="15" customHeight="1" x14ac:dyDescent="0.3">
      <c r="A200" s="89" t="s">
        <v>442</v>
      </c>
      <c r="B200" s="47"/>
      <c r="C200" s="87" t="str">
        <f t="shared" si="8"/>
        <v>Short Bead Chains: Individual Beads Glass</v>
      </c>
      <c r="D200" s="3">
        <v>153.38</v>
      </c>
      <c r="E200" s="60">
        <v>0.25</v>
      </c>
      <c r="F200" s="40">
        <f t="shared" si="9"/>
        <v>122.70400000000001</v>
      </c>
      <c r="G200" s="40">
        <f t="shared" si="10"/>
        <v>149.69888</v>
      </c>
      <c r="H200" s="41">
        <f t="shared" si="11"/>
        <v>0</v>
      </c>
      <c r="I200" s="45" t="s">
        <v>19</v>
      </c>
      <c r="J200" s="45" t="s">
        <v>7</v>
      </c>
      <c r="K200" s="45" t="s">
        <v>1</v>
      </c>
      <c r="L200" s="45">
        <v>0.6</v>
      </c>
      <c r="M200" s="42" t="s">
        <v>2330</v>
      </c>
      <c r="P200" s="2" t="s">
        <v>1412</v>
      </c>
    </row>
    <row r="201" spans="1:16" ht="15" customHeight="1" x14ac:dyDescent="0.3">
      <c r="A201" s="89" t="s">
        <v>443</v>
      </c>
      <c r="B201" s="47"/>
      <c r="C201" s="87" t="str">
        <f t="shared" si="8"/>
        <v>Short Bead Chains: Individual Beads Nylon</v>
      </c>
      <c r="D201" s="3">
        <v>92.38</v>
      </c>
      <c r="E201" s="60">
        <v>0.25</v>
      </c>
      <c r="F201" s="40">
        <f t="shared" si="9"/>
        <v>73.903999999999996</v>
      </c>
      <c r="G201" s="40">
        <f t="shared" si="10"/>
        <v>90.162879999999987</v>
      </c>
      <c r="H201" s="41">
        <f t="shared" si="11"/>
        <v>0</v>
      </c>
      <c r="I201" s="45" t="s">
        <v>27</v>
      </c>
      <c r="J201" s="45" t="s">
        <v>7</v>
      </c>
      <c r="K201" s="45" t="s">
        <v>2041</v>
      </c>
      <c r="L201" s="45">
        <v>0.31</v>
      </c>
      <c r="M201" s="42" t="s">
        <v>2331</v>
      </c>
      <c r="P201" s="2" t="s">
        <v>1413</v>
      </c>
    </row>
    <row r="202" spans="1:16" ht="15" customHeight="1" x14ac:dyDescent="0.3">
      <c r="A202" s="89" t="s">
        <v>6172</v>
      </c>
      <c r="B202" s="47"/>
      <c r="C202" s="87" t="str">
        <f t="shared" si="8"/>
        <v>Bead Chain Mat: Long</v>
      </c>
      <c r="D202" s="3">
        <v>99.96</v>
      </c>
      <c r="E202" s="60">
        <v>0.25</v>
      </c>
      <c r="F202" s="40">
        <f t="shared" si="9"/>
        <v>79.968000000000004</v>
      </c>
      <c r="G202" s="40">
        <f t="shared" si="10"/>
        <v>97.560960000000009</v>
      </c>
      <c r="H202" s="41">
        <f t="shared" si="11"/>
        <v>0</v>
      </c>
      <c r="I202" s="45" t="s">
        <v>2</v>
      </c>
      <c r="J202" s="45" t="s">
        <v>2</v>
      </c>
      <c r="K202" s="45" t="s">
        <v>2</v>
      </c>
      <c r="L202" s="45">
        <v>0</v>
      </c>
      <c r="M202" s="42" t="s">
        <v>7590</v>
      </c>
      <c r="P202" s="2" t="s">
        <v>6772</v>
      </c>
    </row>
    <row r="203" spans="1:16" ht="15" customHeight="1" x14ac:dyDescent="0.3">
      <c r="A203" s="89" t="s">
        <v>6173</v>
      </c>
      <c r="B203" s="47"/>
      <c r="C203" s="87" t="str">
        <f t="shared" si="8"/>
        <v>Bead Chain Mat: Short</v>
      </c>
      <c r="D203" s="3">
        <v>56.1</v>
      </c>
      <c r="E203" s="60">
        <v>0.25</v>
      </c>
      <c r="F203" s="40">
        <f t="shared" si="9"/>
        <v>44.88</v>
      </c>
      <c r="G203" s="40">
        <f t="shared" si="10"/>
        <v>54.753599999999999</v>
      </c>
      <c r="H203" s="41">
        <f t="shared" si="11"/>
        <v>0</v>
      </c>
      <c r="I203" s="45" t="s">
        <v>2</v>
      </c>
      <c r="J203" s="45" t="s">
        <v>2</v>
      </c>
      <c r="K203" s="45" t="s">
        <v>2</v>
      </c>
      <c r="L203" s="45">
        <v>0</v>
      </c>
      <c r="M203" s="42" t="s">
        <v>7591</v>
      </c>
      <c r="P203" s="2" t="s">
        <v>6773</v>
      </c>
    </row>
    <row r="204" spans="1:16" ht="15" customHeight="1" x14ac:dyDescent="0.3">
      <c r="A204" s="89" t="s">
        <v>444</v>
      </c>
      <c r="B204" s="47"/>
      <c r="C204" s="87" t="str">
        <f t="shared" si="8"/>
        <v>Wooden Tray With 2 Unit Cups</v>
      </c>
      <c r="D204" s="3">
        <v>36.81</v>
      </c>
      <c r="E204" s="60">
        <v>0.25</v>
      </c>
      <c r="F204" s="40">
        <f t="shared" si="9"/>
        <v>29.448000000000004</v>
      </c>
      <c r="G204" s="40">
        <f t="shared" si="10"/>
        <v>35.926560000000002</v>
      </c>
      <c r="H204" s="41">
        <f t="shared" si="11"/>
        <v>0</v>
      </c>
      <c r="I204" s="45" t="s">
        <v>2044</v>
      </c>
      <c r="J204" s="45" t="s">
        <v>32</v>
      </c>
      <c r="K204" s="45" t="s">
        <v>23</v>
      </c>
      <c r="L204" s="45">
        <v>0.5</v>
      </c>
      <c r="M204" s="42" t="s">
        <v>2332</v>
      </c>
      <c r="P204" s="2" t="s">
        <v>1414</v>
      </c>
    </row>
    <row r="205" spans="1:16" ht="15" customHeight="1" x14ac:dyDescent="0.3">
      <c r="A205" s="89" t="s">
        <v>445</v>
      </c>
      <c r="B205" s="47"/>
      <c r="C205" s="87" t="str">
        <f t="shared" ref="C205:C268" si="12">HYPERLINK(M205,P205)</f>
        <v>Stamp Game</v>
      </c>
      <c r="D205" s="3">
        <v>82.31</v>
      </c>
      <c r="E205" s="60">
        <v>0.25</v>
      </c>
      <c r="F205" s="40">
        <f t="shared" ref="F205:F268" si="13">D205*(1-$D$4)</f>
        <v>65.847999999999999</v>
      </c>
      <c r="G205" s="40">
        <f t="shared" ref="G205:G268" si="14">F205*1.22</f>
        <v>80.334559999999996</v>
      </c>
      <c r="H205" s="41">
        <f t="shared" ref="H205:H268" si="15">B205*G205</f>
        <v>0</v>
      </c>
      <c r="I205" s="45" t="s">
        <v>2045</v>
      </c>
      <c r="J205" s="45" t="s">
        <v>26</v>
      </c>
      <c r="K205" s="45" t="s">
        <v>12</v>
      </c>
      <c r="L205" s="45">
        <v>0.9</v>
      </c>
      <c r="M205" s="42" t="s">
        <v>2333</v>
      </c>
      <c r="P205" s="2" t="s">
        <v>1415</v>
      </c>
    </row>
    <row r="206" spans="1:16" ht="15" customHeight="1" x14ac:dyDescent="0.3">
      <c r="A206" s="89" t="s">
        <v>446</v>
      </c>
      <c r="B206" s="47"/>
      <c r="C206" s="87" t="str">
        <f t="shared" si="12"/>
        <v>Golden Bead Material: Individual Beads Glass</v>
      </c>
      <c r="D206" s="3">
        <v>783.06</v>
      </c>
      <c r="E206" s="60">
        <v>0.25</v>
      </c>
      <c r="F206" s="40">
        <f t="shared" si="13"/>
        <v>626.44799999999998</v>
      </c>
      <c r="G206" s="40">
        <f t="shared" si="14"/>
        <v>764.26655999999991</v>
      </c>
      <c r="H206" s="41">
        <f t="shared" si="15"/>
        <v>0</v>
      </c>
      <c r="I206" s="45" t="s">
        <v>3123</v>
      </c>
      <c r="J206" s="45" t="s">
        <v>0</v>
      </c>
      <c r="K206" s="45" t="s">
        <v>2048</v>
      </c>
      <c r="L206" s="45">
        <v>8.77</v>
      </c>
      <c r="M206" s="42" t="s">
        <v>2334</v>
      </c>
      <c r="P206" s="2" t="s">
        <v>1416</v>
      </c>
    </row>
    <row r="207" spans="1:16" ht="15" customHeight="1" x14ac:dyDescent="0.3">
      <c r="A207" s="89" t="s">
        <v>447</v>
      </c>
      <c r="B207" s="47"/>
      <c r="C207" s="87" t="str">
        <f t="shared" si="12"/>
        <v>Golden Bead Material: Individual Beads Nylon</v>
      </c>
      <c r="D207" s="3">
        <v>568.71</v>
      </c>
      <c r="E207" s="60">
        <v>0.25</v>
      </c>
      <c r="F207" s="40">
        <f t="shared" si="13"/>
        <v>454.96800000000007</v>
      </c>
      <c r="G207" s="40">
        <f t="shared" si="14"/>
        <v>555.06096000000002</v>
      </c>
      <c r="H207" s="41">
        <f t="shared" si="15"/>
        <v>0</v>
      </c>
      <c r="I207" s="45" t="s">
        <v>3123</v>
      </c>
      <c r="J207" s="45" t="s">
        <v>0</v>
      </c>
      <c r="K207" s="45" t="s">
        <v>32</v>
      </c>
      <c r="L207" s="45">
        <v>8</v>
      </c>
      <c r="M207" s="42" t="s">
        <v>2335</v>
      </c>
      <c r="P207" s="2" t="s">
        <v>1417</v>
      </c>
    </row>
    <row r="208" spans="1:16" ht="15" customHeight="1" x14ac:dyDescent="0.3">
      <c r="A208" s="89" t="s">
        <v>448</v>
      </c>
      <c r="B208" s="47"/>
      <c r="C208" s="87" t="str">
        <f t="shared" si="12"/>
        <v>One Golden Bead Square Of 100: Individual Beads Nylon</v>
      </c>
      <c r="D208" s="3">
        <v>11.28</v>
      </c>
      <c r="E208" s="60">
        <v>0.25</v>
      </c>
      <c r="F208" s="40">
        <f t="shared" si="13"/>
        <v>9.0239999999999991</v>
      </c>
      <c r="G208" s="40">
        <f t="shared" si="14"/>
        <v>11.009279999999999</v>
      </c>
      <c r="H208" s="41">
        <f t="shared" si="15"/>
        <v>0</v>
      </c>
      <c r="I208" s="45" t="s">
        <v>15</v>
      </c>
      <c r="J208" s="45" t="s">
        <v>14</v>
      </c>
      <c r="K208" s="45" t="s">
        <v>2041</v>
      </c>
      <c r="L208" s="45">
        <v>0.34</v>
      </c>
      <c r="M208" s="42" t="s">
        <v>2336</v>
      </c>
      <c r="P208" s="2" t="s">
        <v>6774</v>
      </c>
    </row>
    <row r="209" spans="1:16" ht="15" customHeight="1" x14ac:dyDescent="0.3">
      <c r="A209" s="89" t="s">
        <v>449</v>
      </c>
      <c r="B209" s="47"/>
      <c r="C209" s="87" t="str">
        <f t="shared" si="12"/>
        <v>One Golden Bead Square Of 100: Individual Beads Glass</v>
      </c>
      <c r="D209" s="3">
        <v>22.05</v>
      </c>
      <c r="E209" s="60">
        <v>0.25</v>
      </c>
      <c r="F209" s="40">
        <f t="shared" si="13"/>
        <v>17.64</v>
      </c>
      <c r="G209" s="40">
        <f t="shared" si="14"/>
        <v>21.520800000000001</v>
      </c>
      <c r="H209" s="41">
        <f t="shared" si="15"/>
        <v>0</v>
      </c>
      <c r="I209" s="45" t="s">
        <v>15</v>
      </c>
      <c r="J209" s="45" t="s">
        <v>14</v>
      </c>
      <c r="K209" s="45" t="s">
        <v>23</v>
      </c>
      <c r="L209" s="45">
        <v>0.06</v>
      </c>
      <c r="M209" s="42" t="s">
        <v>2337</v>
      </c>
      <c r="P209" s="2" t="s">
        <v>1418</v>
      </c>
    </row>
    <row r="210" spans="1:16" ht="15" customHeight="1" x14ac:dyDescent="0.3">
      <c r="A210" s="89" t="s">
        <v>450</v>
      </c>
      <c r="B210" s="47"/>
      <c r="C210" s="87" t="str">
        <f t="shared" si="12"/>
        <v>One Golden Bead Cube Of 1000: Individual Beads Glass</v>
      </c>
      <c r="D210" s="3">
        <v>186.86</v>
      </c>
      <c r="E210" s="60">
        <v>0.25</v>
      </c>
      <c r="F210" s="40">
        <f t="shared" si="13"/>
        <v>149.48800000000003</v>
      </c>
      <c r="G210" s="40">
        <f t="shared" si="14"/>
        <v>182.37536000000003</v>
      </c>
      <c r="H210" s="41">
        <f t="shared" si="15"/>
        <v>0</v>
      </c>
      <c r="I210" s="45" t="s">
        <v>15</v>
      </c>
      <c r="J210" s="45" t="s">
        <v>14</v>
      </c>
      <c r="K210" s="45" t="s">
        <v>15</v>
      </c>
      <c r="L210" s="45">
        <v>0.61</v>
      </c>
      <c r="M210" s="42" t="s">
        <v>2338</v>
      </c>
      <c r="P210" s="2" t="s">
        <v>1419</v>
      </c>
    </row>
    <row r="211" spans="1:16" ht="15" customHeight="1" x14ac:dyDescent="0.3">
      <c r="A211" s="89" t="s">
        <v>451</v>
      </c>
      <c r="B211" s="47"/>
      <c r="C211" s="87" t="str">
        <f t="shared" si="12"/>
        <v>One Golden Bead Cube Of 1000: Individual Beads Nylon</v>
      </c>
      <c r="D211" s="3">
        <v>96.9</v>
      </c>
      <c r="E211" s="60">
        <v>0.25</v>
      </c>
      <c r="F211" s="40">
        <f t="shared" si="13"/>
        <v>77.52000000000001</v>
      </c>
      <c r="G211" s="40">
        <f t="shared" si="14"/>
        <v>94.574400000000011</v>
      </c>
      <c r="H211" s="41">
        <f t="shared" si="15"/>
        <v>0</v>
      </c>
      <c r="I211" s="45" t="s">
        <v>15</v>
      </c>
      <c r="J211" s="45" t="s">
        <v>14</v>
      </c>
      <c r="K211" s="45" t="s">
        <v>15</v>
      </c>
      <c r="L211" s="45">
        <v>0.35</v>
      </c>
      <c r="M211" s="42" t="s">
        <v>2339</v>
      </c>
      <c r="P211" s="2" t="s">
        <v>1420</v>
      </c>
    </row>
    <row r="212" spans="1:16" ht="15" customHeight="1" x14ac:dyDescent="0.3">
      <c r="A212" s="89" t="s">
        <v>452</v>
      </c>
      <c r="B212" s="47"/>
      <c r="C212" s="87" t="str">
        <f t="shared" si="12"/>
        <v>Bead Stamps</v>
      </c>
      <c r="D212" s="3">
        <v>90.78</v>
      </c>
      <c r="E212" s="60">
        <v>0.25</v>
      </c>
      <c r="F212" s="40">
        <f t="shared" si="13"/>
        <v>72.624000000000009</v>
      </c>
      <c r="G212" s="40">
        <f t="shared" si="14"/>
        <v>88.601280000000003</v>
      </c>
      <c r="H212" s="41">
        <f t="shared" si="15"/>
        <v>0</v>
      </c>
      <c r="I212" s="45" t="s">
        <v>13</v>
      </c>
      <c r="J212" s="45" t="s">
        <v>38</v>
      </c>
      <c r="K212" s="45" t="s">
        <v>39</v>
      </c>
      <c r="L212" s="45">
        <v>0.7</v>
      </c>
      <c r="M212" s="42" t="s">
        <v>2340</v>
      </c>
      <c r="P212" s="2" t="s">
        <v>1421</v>
      </c>
    </row>
    <row r="213" spans="1:16" ht="15" customHeight="1" x14ac:dyDescent="0.3">
      <c r="A213" s="89" t="s">
        <v>453</v>
      </c>
      <c r="B213" s="47"/>
      <c r="C213" s="87" t="str">
        <f t="shared" si="12"/>
        <v>Printed Arrows: Bead Material</v>
      </c>
      <c r="D213" s="3">
        <v>126.2</v>
      </c>
      <c r="E213" s="60">
        <v>0.25</v>
      </c>
      <c r="F213" s="40">
        <f t="shared" si="13"/>
        <v>100.96000000000001</v>
      </c>
      <c r="G213" s="40">
        <f t="shared" si="14"/>
        <v>123.17120000000001</v>
      </c>
      <c r="H213" s="41">
        <f t="shared" si="15"/>
        <v>0</v>
      </c>
      <c r="I213" s="45" t="s">
        <v>2045</v>
      </c>
      <c r="J213" s="45" t="s">
        <v>14</v>
      </c>
      <c r="K213" s="45" t="s">
        <v>6</v>
      </c>
      <c r="L213" s="45">
        <v>0.6</v>
      </c>
      <c r="M213" s="42" t="s">
        <v>2341</v>
      </c>
      <c r="P213" s="2" t="s">
        <v>1422</v>
      </c>
    </row>
    <row r="214" spans="1:16" ht="15" customHeight="1" x14ac:dyDescent="0.3">
      <c r="A214" s="89" t="s">
        <v>454</v>
      </c>
      <c r="B214" s="47"/>
      <c r="C214" s="87" t="str">
        <f t="shared" si="12"/>
        <v>Bead Material: Individual Beads Glass</v>
      </c>
      <c r="D214" s="3">
        <v>1797.57</v>
      </c>
      <c r="E214" s="60">
        <v>0.25</v>
      </c>
      <c r="F214" s="40">
        <f t="shared" si="13"/>
        <v>1438.056</v>
      </c>
      <c r="G214" s="40">
        <f t="shared" si="14"/>
        <v>1754.42832</v>
      </c>
      <c r="H214" s="41">
        <f t="shared" si="15"/>
        <v>0</v>
      </c>
      <c r="I214" s="45" t="s">
        <v>18</v>
      </c>
      <c r="J214" s="45" t="s">
        <v>7</v>
      </c>
      <c r="K214" s="45" t="s">
        <v>25</v>
      </c>
      <c r="L214" s="45">
        <v>6.6</v>
      </c>
      <c r="M214" s="42" t="s">
        <v>2342</v>
      </c>
      <c r="P214" s="2" t="s">
        <v>6775</v>
      </c>
    </row>
    <row r="215" spans="1:16" ht="15" customHeight="1" x14ac:dyDescent="0.3">
      <c r="A215" s="89" t="s">
        <v>455</v>
      </c>
      <c r="B215" s="47"/>
      <c r="C215" s="87" t="str">
        <f t="shared" si="12"/>
        <v>Bead Material: Individual Beads Nylon</v>
      </c>
      <c r="D215" s="3">
        <v>1093.21</v>
      </c>
      <c r="E215" s="60">
        <v>0.25</v>
      </c>
      <c r="F215" s="40">
        <f t="shared" si="13"/>
        <v>874.5680000000001</v>
      </c>
      <c r="G215" s="40">
        <f t="shared" si="14"/>
        <v>1066.9729600000001</v>
      </c>
      <c r="H215" s="41">
        <f t="shared" si="15"/>
        <v>0</v>
      </c>
      <c r="I215" s="45" t="s">
        <v>18</v>
      </c>
      <c r="J215" s="45" t="s">
        <v>19</v>
      </c>
      <c r="K215" s="45" t="s">
        <v>6</v>
      </c>
      <c r="L215" s="45">
        <v>3.7</v>
      </c>
      <c r="M215" s="42" t="s">
        <v>2343</v>
      </c>
      <c r="P215" s="2" t="s">
        <v>1423</v>
      </c>
    </row>
    <row r="216" spans="1:16" ht="15" customHeight="1" x14ac:dyDescent="0.3">
      <c r="A216" s="89" t="s">
        <v>456</v>
      </c>
      <c r="B216" s="47"/>
      <c r="C216" s="87" t="str">
        <f t="shared" si="12"/>
        <v>Multiplication Board</v>
      </c>
      <c r="D216" s="3">
        <v>33.74</v>
      </c>
      <c r="E216" s="60">
        <v>0.25</v>
      </c>
      <c r="F216" s="40">
        <f t="shared" si="13"/>
        <v>26.992000000000004</v>
      </c>
      <c r="G216" s="40">
        <f t="shared" si="14"/>
        <v>32.930240000000005</v>
      </c>
      <c r="H216" s="41">
        <f t="shared" si="15"/>
        <v>0</v>
      </c>
      <c r="I216" s="45" t="s">
        <v>2048</v>
      </c>
      <c r="J216" s="45" t="s">
        <v>2048</v>
      </c>
      <c r="K216" s="45" t="s">
        <v>12</v>
      </c>
      <c r="L216" s="45">
        <v>0.6</v>
      </c>
      <c r="M216" s="42" t="s">
        <v>2344</v>
      </c>
      <c r="P216" s="2" t="s">
        <v>1424</v>
      </c>
    </row>
    <row r="217" spans="1:16" ht="15" customHeight="1" x14ac:dyDescent="0.3">
      <c r="A217" s="89" t="s">
        <v>457</v>
      </c>
      <c r="B217" s="47"/>
      <c r="C217" s="87" t="str">
        <f t="shared" si="12"/>
        <v>Bead Houses</v>
      </c>
      <c r="D217" s="3">
        <v>77.75</v>
      </c>
      <c r="E217" s="60">
        <v>0.25</v>
      </c>
      <c r="F217" s="40">
        <f t="shared" si="13"/>
        <v>62.2</v>
      </c>
      <c r="G217" s="40">
        <f t="shared" si="14"/>
        <v>75.884</v>
      </c>
      <c r="H217" s="41">
        <f t="shared" si="15"/>
        <v>0</v>
      </c>
      <c r="I217" s="45" t="s">
        <v>3135</v>
      </c>
      <c r="J217" s="45" t="s">
        <v>40</v>
      </c>
      <c r="K217" s="45" t="s">
        <v>2055</v>
      </c>
      <c r="L217" s="45">
        <v>0.9</v>
      </c>
      <c r="M217" s="42" t="s">
        <v>2345</v>
      </c>
      <c r="P217" s="2" t="s">
        <v>1425</v>
      </c>
    </row>
    <row r="218" spans="1:16" ht="15" customHeight="1" x14ac:dyDescent="0.3">
      <c r="A218" s="89" t="s">
        <v>458</v>
      </c>
      <c r="B218" s="47"/>
      <c r="C218" s="87" t="str">
        <f t="shared" si="12"/>
        <v>Colored Bead Stairs - 10 Sets: Individual Beads Glass</v>
      </c>
      <c r="D218" s="3">
        <v>95.71</v>
      </c>
      <c r="E218" s="60">
        <v>0.25</v>
      </c>
      <c r="F218" s="40">
        <f t="shared" si="13"/>
        <v>76.567999999999998</v>
      </c>
      <c r="G218" s="40">
        <f t="shared" si="14"/>
        <v>93.412959999999998</v>
      </c>
      <c r="H218" s="41">
        <f t="shared" si="15"/>
        <v>0</v>
      </c>
      <c r="I218" s="45" t="s">
        <v>6</v>
      </c>
      <c r="J218" s="45" t="s">
        <v>6</v>
      </c>
      <c r="K218" s="45" t="s">
        <v>12</v>
      </c>
      <c r="L218" s="45">
        <v>0.45</v>
      </c>
      <c r="M218" s="42" t="s">
        <v>2346</v>
      </c>
      <c r="P218" s="2" t="s">
        <v>1426</v>
      </c>
    </row>
    <row r="219" spans="1:16" ht="15" customHeight="1" x14ac:dyDescent="0.3">
      <c r="A219" s="89" t="s">
        <v>459</v>
      </c>
      <c r="B219" s="47"/>
      <c r="C219" s="87" t="str">
        <f t="shared" si="12"/>
        <v>Colored Bead Stairs - 10 Sets: Individual Beads Nylon</v>
      </c>
      <c r="D219" s="3">
        <v>61.99</v>
      </c>
      <c r="E219" s="60">
        <v>0.25</v>
      </c>
      <c r="F219" s="40">
        <f t="shared" si="13"/>
        <v>49.592000000000006</v>
      </c>
      <c r="G219" s="40">
        <f t="shared" si="14"/>
        <v>60.502240000000008</v>
      </c>
      <c r="H219" s="41">
        <f t="shared" si="15"/>
        <v>0</v>
      </c>
      <c r="I219" s="45" t="s">
        <v>5</v>
      </c>
      <c r="J219" s="45" t="s">
        <v>5</v>
      </c>
      <c r="K219" s="45" t="s">
        <v>23</v>
      </c>
      <c r="L219" s="45">
        <v>0.28999999999999998</v>
      </c>
      <c r="M219" s="42" t="s">
        <v>2347</v>
      </c>
      <c r="P219" s="2" t="s">
        <v>1427</v>
      </c>
    </row>
    <row r="220" spans="1:16" ht="15" customHeight="1" x14ac:dyDescent="0.3">
      <c r="A220" s="89" t="s">
        <v>460</v>
      </c>
      <c r="B220" s="47"/>
      <c r="C220" s="87" t="str">
        <f t="shared" si="12"/>
        <v>Black And White Bead Stairs - Individual Beads Glass: 1 Set</v>
      </c>
      <c r="D220" s="3">
        <v>11.89</v>
      </c>
      <c r="E220" s="60">
        <v>0.25</v>
      </c>
      <c r="F220" s="40">
        <f t="shared" si="13"/>
        <v>9.5120000000000005</v>
      </c>
      <c r="G220" s="40">
        <f t="shared" si="14"/>
        <v>11.60464</v>
      </c>
      <c r="H220" s="41">
        <f t="shared" si="15"/>
        <v>0</v>
      </c>
      <c r="I220" s="45" t="s">
        <v>14</v>
      </c>
      <c r="J220" s="45" t="s">
        <v>23</v>
      </c>
      <c r="K220" s="45" t="s">
        <v>31</v>
      </c>
      <c r="L220" s="45">
        <v>0.06</v>
      </c>
      <c r="M220" s="42" t="s">
        <v>2348</v>
      </c>
      <c r="P220" s="2" t="s">
        <v>1428</v>
      </c>
    </row>
    <row r="221" spans="1:16" ht="15" customHeight="1" x14ac:dyDescent="0.3">
      <c r="A221" s="89" t="s">
        <v>461</v>
      </c>
      <c r="B221" s="47"/>
      <c r="C221" s="87" t="str">
        <f t="shared" si="12"/>
        <v>Black And White Bead Stairs - Individual Beads Nylon: 1 Set</v>
      </c>
      <c r="D221" s="3">
        <v>9.5399999999999991</v>
      </c>
      <c r="E221" s="60">
        <v>0.25</v>
      </c>
      <c r="F221" s="40">
        <f t="shared" si="13"/>
        <v>7.6319999999999997</v>
      </c>
      <c r="G221" s="40">
        <f t="shared" si="14"/>
        <v>9.3110400000000002</v>
      </c>
      <c r="H221" s="41">
        <f t="shared" si="15"/>
        <v>0</v>
      </c>
      <c r="I221" s="45" t="s">
        <v>14</v>
      </c>
      <c r="J221" s="45" t="s">
        <v>12</v>
      </c>
      <c r="K221" s="45" t="s">
        <v>31</v>
      </c>
      <c r="L221" s="45">
        <v>0.05</v>
      </c>
      <c r="M221" s="42" t="s">
        <v>2349</v>
      </c>
      <c r="P221" s="2" t="s">
        <v>6776</v>
      </c>
    </row>
    <row r="222" spans="1:16" ht="15" customHeight="1" x14ac:dyDescent="0.3">
      <c r="A222" s="89" t="s">
        <v>462</v>
      </c>
      <c r="B222" s="47"/>
      <c r="C222" s="87" t="str">
        <f t="shared" si="12"/>
        <v>Addition Strip Board</v>
      </c>
      <c r="D222" s="3">
        <v>69.849999999999994</v>
      </c>
      <c r="E222" s="60">
        <v>0.25</v>
      </c>
      <c r="F222" s="40">
        <f t="shared" si="13"/>
        <v>55.879999999999995</v>
      </c>
      <c r="G222" s="40">
        <f t="shared" si="14"/>
        <v>68.173599999999993</v>
      </c>
      <c r="H222" s="41">
        <f t="shared" si="15"/>
        <v>0</v>
      </c>
      <c r="I222" s="45" t="s">
        <v>41</v>
      </c>
      <c r="J222" s="45" t="s">
        <v>2056</v>
      </c>
      <c r="K222" s="45" t="s">
        <v>12</v>
      </c>
      <c r="L222" s="45">
        <v>0.8</v>
      </c>
      <c r="M222" s="42" t="s">
        <v>2350</v>
      </c>
      <c r="P222" s="2" t="s">
        <v>1429</v>
      </c>
    </row>
    <row r="223" spans="1:16" ht="15" customHeight="1" x14ac:dyDescent="0.3">
      <c r="A223" s="89" t="s">
        <v>463</v>
      </c>
      <c r="B223" s="47"/>
      <c r="C223" s="87" t="str">
        <f t="shared" si="12"/>
        <v>Subtraction Strip Board</v>
      </c>
      <c r="D223" s="3">
        <v>118.38</v>
      </c>
      <c r="E223" s="60">
        <v>0.25</v>
      </c>
      <c r="F223" s="40">
        <f t="shared" si="13"/>
        <v>94.704000000000008</v>
      </c>
      <c r="G223" s="40">
        <f t="shared" si="14"/>
        <v>115.53888000000001</v>
      </c>
      <c r="H223" s="41">
        <f t="shared" si="15"/>
        <v>0</v>
      </c>
      <c r="I223" s="45" t="s">
        <v>41</v>
      </c>
      <c r="J223" s="45" t="s">
        <v>2056</v>
      </c>
      <c r="K223" s="45" t="s">
        <v>23</v>
      </c>
      <c r="L223" s="45">
        <v>1.1000000000000001</v>
      </c>
      <c r="M223" s="42" t="s">
        <v>2351</v>
      </c>
      <c r="P223" s="2" t="s">
        <v>1430</v>
      </c>
    </row>
    <row r="224" spans="1:16" ht="15" customHeight="1" x14ac:dyDescent="0.3">
      <c r="A224" s="89" t="s">
        <v>464</v>
      </c>
      <c r="B224" s="47"/>
      <c r="C224" s="87" t="str">
        <f t="shared" si="12"/>
        <v>Small Bead Frame</v>
      </c>
      <c r="D224" s="3">
        <v>49.89</v>
      </c>
      <c r="E224" s="60">
        <v>0.25</v>
      </c>
      <c r="F224" s="40">
        <f t="shared" si="13"/>
        <v>39.912000000000006</v>
      </c>
      <c r="G224" s="40">
        <f t="shared" si="14"/>
        <v>48.692640000000004</v>
      </c>
      <c r="H224" s="41">
        <f t="shared" si="15"/>
        <v>0</v>
      </c>
      <c r="I224" s="45" t="s">
        <v>10</v>
      </c>
      <c r="J224" s="45" t="s">
        <v>3</v>
      </c>
      <c r="K224" s="45" t="s">
        <v>21</v>
      </c>
      <c r="L224" s="45">
        <v>0.5</v>
      </c>
      <c r="M224" s="42" t="s">
        <v>2352</v>
      </c>
      <c r="P224" s="2" t="s">
        <v>1431</v>
      </c>
    </row>
    <row r="225" spans="1:16" ht="15" customHeight="1" x14ac:dyDescent="0.3">
      <c r="A225" s="89" t="s">
        <v>465</v>
      </c>
      <c r="B225" s="47"/>
      <c r="C225" s="87" t="str">
        <f t="shared" si="12"/>
        <v>Large Bead Frame</v>
      </c>
      <c r="D225" s="3">
        <v>62.66</v>
      </c>
      <c r="E225" s="60">
        <v>0.25</v>
      </c>
      <c r="F225" s="40">
        <f t="shared" si="13"/>
        <v>50.128</v>
      </c>
      <c r="G225" s="40">
        <f t="shared" si="14"/>
        <v>61.15616</v>
      </c>
      <c r="H225" s="41">
        <f t="shared" si="15"/>
        <v>0</v>
      </c>
      <c r="I225" s="45" t="s">
        <v>30</v>
      </c>
      <c r="J225" s="45" t="s">
        <v>3</v>
      </c>
      <c r="K225" s="45" t="s">
        <v>21</v>
      </c>
      <c r="L225" s="45">
        <v>0.7</v>
      </c>
      <c r="M225" s="42" t="s">
        <v>2353</v>
      </c>
      <c r="P225" s="2" t="s">
        <v>1432</v>
      </c>
    </row>
    <row r="226" spans="1:16" ht="15" customHeight="1" x14ac:dyDescent="0.3">
      <c r="A226" s="89" t="s">
        <v>466</v>
      </c>
      <c r="B226" s="47"/>
      <c r="C226" s="87" t="str">
        <f t="shared" si="12"/>
        <v>Long Division</v>
      </c>
      <c r="D226" s="3">
        <v>278.87</v>
      </c>
      <c r="E226" s="60">
        <v>0.25</v>
      </c>
      <c r="F226" s="40">
        <f t="shared" si="13"/>
        <v>223.096</v>
      </c>
      <c r="G226" s="40">
        <f t="shared" si="14"/>
        <v>272.17712</v>
      </c>
      <c r="H226" s="41">
        <f t="shared" si="15"/>
        <v>0</v>
      </c>
      <c r="I226" s="45" t="s">
        <v>3131</v>
      </c>
      <c r="J226" s="45" t="s">
        <v>2052</v>
      </c>
      <c r="K226" s="45" t="s">
        <v>5</v>
      </c>
      <c r="L226" s="45">
        <v>3.7</v>
      </c>
      <c r="M226" s="42" t="s">
        <v>2354</v>
      </c>
      <c r="P226" s="2" t="s">
        <v>1433</v>
      </c>
    </row>
    <row r="227" spans="1:16" ht="15" customHeight="1" x14ac:dyDescent="0.3">
      <c r="A227" s="89" t="s">
        <v>467</v>
      </c>
      <c r="B227" s="47"/>
      <c r="C227" s="87" t="str">
        <f t="shared" si="12"/>
        <v>Green Beads (100)</v>
      </c>
      <c r="D227" s="3">
        <v>7.11</v>
      </c>
      <c r="E227" s="60">
        <v>0.25</v>
      </c>
      <c r="F227" s="40">
        <f t="shared" si="13"/>
        <v>5.6880000000000006</v>
      </c>
      <c r="G227" s="40">
        <f t="shared" si="14"/>
        <v>6.9393600000000006</v>
      </c>
      <c r="H227" s="41">
        <f t="shared" si="15"/>
        <v>0</v>
      </c>
      <c r="I227" s="45" t="s">
        <v>22</v>
      </c>
      <c r="J227" s="45" t="s">
        <v>23</v>
      </c>
      <c r="K227" s="45" t="s">
        <v>31</v>
      </c>
      <c r="L227" s="45">
        <v>0.03</v>
      </c>
      <c r="M227" s="42" t="s">
        <v>2355</v>
      </c>
      <c r="P227" s="2" t="s">
        <v>6777</v>
      </c>
    </row>
    <row r="228" spans="1:16" ht="15" customHeight="1" x14ac:dyDescent="0.3">
      <c r="A228" s="89" t="s">
        <v>468</v>
      </c>
      <c r="B228" s="47"/>
      <c r="C228" s="87" t="str">
        <f t="shared" si="12"/>
        <v>Blue Beads (100)</v>
      </c>
      <c r="D228" s="3">
        <v>7.11</v>
      </c>
      <c r="E228" s="60">
        <v>0.25</v>
      </c>
      <c r="F228" s="40">
        <f t="shared" si="13"/>
        <v>5.6880000000000006</v>
      </c>
      <c r="G228" s="40">
        <f t="shared" si="14"/>
        <v>6.9393600000000006</v>
      </c>
      <c r="H228" s="41">
        <f t="shared" si="15"/>
        <v>0</v>
      </c>
      <c r="I228" s="45" t="s">
        <v>22</v>
      </c>
      <c r="J228" s="45" t="s">
        <v>23</v>
      </c>
      <c r="K228" s="45" t="s">
        <v>31</v>
      </c>
      <c r="L228" s="45">
        <v>0.03</v>
      </c>
      <c r="M228" s="42" t="s">
        <v>2356</v>
      </c>
      <c r="P228" s="2" t="s">
        <v>6778</v>
      </c>
    </row>
    <row r="229" spans="1:16" ht="15" customHeight="1" x14ac:dyDescent="0.3">
      <c r="A229" s="89" t="s">
        <v>469</v>
      </c>
      <c r="B229" s="47"/>
      <c r="C229" s="87" t="str">
        <f t="shared" si="12"/>
        <v>Red Beads (100)</v>
      </c>
      <c r="D229" s="3">
        <v>7.11</v>
      </c>
      <c r="E229" s="60">
        <v>0.25</v>
      </c>
      <c r="F229" s="40">
        <f t="shared" si="13"/>
        <v>5.6880000000000006</v>
      </c>
      <c r="G229" s="40">
        <f t="shared" si="14"/>
        <v>6.9393600000000006</v>
      </c>
      <c r="H229" s="41">
        <f t="shared" si="15"/>
        <v>0</v>
      </c>
      <c r="I229" s="45" t="s">
        <v>22</v>
      </c>
      <c r="J229" s="45" t="s">
        <v>23</v>
      </c>
      <c r="K229" s="45" t="s">
        <v>31</v>
      </c>
      <c r="L229" s="45">
        <v>0.03</v>
      </c>
      <c r="M229" s="42" t="s">
        <v>2357</v>
      </c>
      <c r="P229" s="2" t="s">
        <v>6779</v>
      </c>
    </row>
    <row r="230" spans="1:16" ht="15" customHeight="1" x14ac:dyDescent="0.3">
      <c r="A230" s="89" t="s">
        <v>470</v>
      </c>
      <c r="B230" s="47"/>
      <c r="C230" s="87" t="str">
        <f t="shared" si="12"/>
        <v>Unit Division Board</v>
      </c>
      <c r="D230" s="3">
        <v>32.67</v>
      </c>
      <c r="E230" s="60">
        <v>0.25</v>
      </c>
      <c r="F230" s="40">
        <f t="shared" si="13"/>
        <v>26.136000000000003</v>
      </c>
      <c r="G230" s="40">
        <f t="shared" si="14"/>
        <v>31.885920000000002</v>
      </c>
      <c r="H230" s="41">
        <f t="shared" si="15"/>
        <v>0</v>
      </c>
      <c r="I230" s="45" t="s">
        <v>2048</v>
      </c>
      <c r="J230" s="45" t="s">
        <v>2048</v>
      </c>
      <c r="K230" s="45" t="s">
        <v>12</v>
      </c>
      <c r="L230" s="45">
        <v>0.6</v>
      </c>
      <c r="M230" s="42" t="s">
        <v>2358</v>
      </c>
      <c r="P230" s="2" t="s">
        <v>1434</v>
      </c>
    </row>
    <row r="231" spans="1:16" ht="15" customHeight="1" x14ac:dyDescent="0.3">
      <c r="A231" s="89" t="s">
        <v>471</v>
      </c>
      <c r="B231" s="47"/>
      <c r="C231" s="87" t="str">
        <f t="shared" si="12"/>
        <v>Small Skittles: Green, Blue, Red, (100)</v>
      </c>
      <c r="D231" s="3">
        <v>19.72</v>
      </c>
      <c r="E231" s="60">
        <v>0.25</v>
      </c>
      <c r="F231" s="40">
        <f t="shared" si="13"/>
        <v>15.776</v>
      </c>
      <c r="G231" s="40">
        <f t="shared" si="14"/>
        <v>19.24672</v>
      </c>
      <c r="H231" s="41">
        <f t="shared" si="15"/>
        <v>0</v>
      </c>
      <c r="I231" s="45" t="s">
        <v>10</v>
      </c>
      <c r="J231" s="45" t="s">
        <v>4</v>
      </c>
      <c r="K231" s="45" t="s">
        <v>2041</v>
      </c>
      <c r="L231" s="45">
        <v>0.11</v>
      </c>
      <c r="M231" s="42" t="s">
        <v>2359</v>
      </c>
      <c r="P231" s="2" t="s">
        <v>6780</v>
      </c>
    </row>
    <row r="232" spans="1:16" ht="15" customHeight="1" x14ac:dyDescent="0.3">
      <c r="A232" s="89" t="s">
        <v>472</v>
      </c>
      <c r="B232" s="47"/>
      <c r="C232" s="87" t="str">
        <f t="shared" si="12"/>
        <v>Large Skittles: (27)</v>
      </c>
      <c r="D232" s="3">
        <v>119.99</v>
      </c>
      <c r="E232" s="60">
        <v>0.25</v>
      </c>
      <c r="F232" s="40">
        <f t="shared" si="13"/>
        <v>95.992000000000004</v>
      </c>
      <c r="G232" s="40">
        <f t="shared" si="14"/>
        <v>117.11024</v>
      </c>
      <c r="H232" s="41">
        <f t="shared" si="15"/>
        <v>0</v>
      </c>
      <c r="I232" s="45" t="s">
        <v>8</v>
      </c>
      <c r="J232" s="45" t="s">
        <v>8</v>
      </c>
      <c r="K232" s="45" t="s">
        <v>15</v>
      </c>
      <c r="L232" s="45">
        <v>0.28000000000000003</v>
      </c>
      <c r="M232" s="42" t="s">
        <v>2360</v>
      </c>
      <c r="P232" s="2" t="s">
        <v>1435</v>
      </c>
    </row>
    <row r="233" spans="1:16" ht="15" customHeight="1" x14ac:dyDescent="0.3">
      <c r="A233" s="89" t="s">
        <v>473</v>
      </c>
      <c r="B233" s="47"/>
      <c r="C233" s="87" t="str">
        <f t="shared" si="12"/>
        <v>Flat Bead Frame</v>
      </c>
      <c r="D233" s="3">
        <v>73.13</v>
      </c>
      <c r="E233" s="60">
        <v>0.25</v>
      </c>
      <c r="F233" s="40">
        <f t="shared" si="13"/>
        <v>58.503999999999998</v>
      </c>
      <c r="G233" s="40">
        <f t="shared" si="14"/>
        <v>71.37487999999999</v>
      </c>
      <c r="H233" s="41">
        <f t="shared" si="15"/>
        <v>0</v>
      </c>
      <c r="I233" s="45" t="s">
        <v>30</v>
      </c>
      <c r="J233" s="45" t="s">
        <v>9</v>
      </c>
      <c r="K233" s="45" t="s">
        <v>31</v>
      </c>
      <c r="L233" s="45">
        <v>0.5</v>
      </c>
      <c r="M233" s="42" t="s">
        <v>2361</v>
      </c>
      <c r="P233" s="2" t="s">
        <v>1436</v>
      </c>
    </row>
    <row r="234" spans="1:16" ht="15" customHeight="1" x14ac:dyDescent="0.3">
      <c r="A234" s="89" t="s">
        <v>474</v>
      </c>
      <c r="B234" s="47"/>
      <c r="C234" s="87" t="str">
        <f t="shared" si="12"/>
        <v>Box With Gray And White Number Tiles</v>
      </c>
      <c r="D234" s="3">
        <v>59.16</v>
      </c>
      <c r="E234" s="60">
        <v>0.25</v>
      </c>
      <c r="F234" s="40">
        <f t="shared" si="13"/>
        <v>47.328000000000003</v>
      </c>
      <c r="G234" s="40">
        <f t="shared" si="14"/>
        <v>57.740160000000003</v>
      </c>
      <c r="H234" s="41">
        <f t="shared" si="15"/>
        <v>0</v>
      </c>
      <c r="I234" s="45" t="s">
        <v>27</v>
      </c>
      <c r="J234" s="45" t="s">
        <v>42</v>
      </c>
      <c r="K234" s="45" t="s">
        <v>22</v>
      </c>
      <c r="L234" s="45">
        <v>0.43</v>
      </c>
      <c r="M234" s="42" t="s">
        <v>2362</v>
      </c>
      <c r="P234" s="2" t="s">
        <v>1437</v>
      </c>
    </row>
    <row r="235" spans="1:16" ht="15" customHeight="1" x14ac:dyDescent="0.3">
      <c r="A235" s="89" t="s">
        <v>475</v>
      </c>
      <c r="B235" s="47"/>
      <c r="C235" s="87" t="str">
        <f t="shared" si="12"/>
        <v>Tone Bars Set With Two Mallets</v>
      </c>
      <c r="D235" s="3">
        <v>1100.7</v>
      </c>
      <c r="E235" s="60">
        <v>0.25</v>
      </c>
      <c r="F235" s="40">
        <f t="shared" si="13"/>
        <v>880.56000000000006</v>
      </c>
      <c r="G235" s="40">
        <f t="shared" si="14"/>
        <v>1074.2832000000001</v>
      </c>
      <c r="H235" s="41">
        <f t="shared" si="15"/>
        <v>0</v>
      </c>
      <c r="I235" s="45" t="s">
        <v>35</v>
      </c>
      <c r="J235" s="45" t="s">
        <v>10</v>
      </c>
      <c r="K235" s="45" t="s">
        <v>10</v>
      </c>
      <c r="L235" s="45">
        <v>6.3</v>
      </c>
      <c r="M235" s="42" t="s">
        <v>2363</v>
      </c>
      <c r="P235" s="2" t="s">
        <v>1438</v>
      </c>
    </row>
    <row r="236" spans="1:16" ht="15" customHeight="1" x14ac:dyDescent="0.3">
      <c r="A236" s="89" t="s">
        <v>476</v>
      </c>
      <c r="B236" s="47"/>
      <c r="C236" s="87" t="str">
        <f t="shared" si="12"/>
        <v>Tone Bar Keyboards</v>
      </c>
      <c r="D236" s="3">
        <v>55.74</v>
      </c>
      <c r="E236" s="60">
        <v>0.25</v>
      </c>
      <c r="F236" s="40">
        <f t="shared" si="13"/>
        <v>44.592000000000006</v>
      </c>
      <c r="G236" s="40">
        <f t="shared" si="14"/>
        <v>54.402240000000006</v>
      </c>
      <c r="H236" s="41">
        <f t="shared" si="15"/>
        <v>0</v>
      </c>
      <c r="I236" s="45" t="s">
        <v>3136</v>
      </c>
      <c r="J236" s="45" t="s">
        <v>2056</v>
      </c>
      <c r="K236" s="45" t="s">
        <v>2041</v>
      </c>
      <c r="L236" s="45">
        <v>1.8</v>
      </c>
      <c r="M236" s="42" t="s">
        <v>2364</v>
      </c>
      <c r="P236" s="2" t="s">
        <v>1439</v>
      </c>
    </row>
    <row r="237" spans="1:16" ht="15" customHeight="1" x14ac:dyDescent="0.3">
      <c r="A237" s="89" t="s">
        <v>477</v>
      </c>
      <c r="B237" s="47"/>
      <c r="C237" s="87" t="str">
        <f t="shared" si="12"/>
        <v>Tone Bar Mallet: Hard</v>
      </c>
      <c r="D237" s="3">
        <v>11.42</v>
      </c>
      <c r="E237" s="60">
        <v>0.25</v>
      </c>
      <c r="F237" s="40">
        <f t="shared" si="13"/>
        <v>9.136000000000001</v>
      </c>
      <c r="G237" s="40">
        <f t="shared" si="14"/>
        <v>11.14592</v>
      </c>
      <c r="H237" s="41">
        <f t="shared" si="15"/>
        <v>0</v>
      </c>
      <c r="I237" s="45" t="s">
        <v>13</v>
      </c>
      <c r="J237" s="45" t="s">
        <v>2041</v>
      </c>
      <c r="K237" s="45" t="s">
        <v>2041</v>
      </c>
      <c r="L237" s="45">
        <v>0.02</v>
      </c>
      <c r="M237" s="42" t="s">
        <v>2365</v>
      </c>
      <c r="P237" s="2" t="s">
        <v>1440</v>
      </c>
    </row>
    <row r="238" spans="1:16" ht="15" customHeight="1" x14ac:dyDescent="0.3">
      <c r="A238" s="89" t="s">
        <v>478</v>
      </c>
      <c r="B238" s="47"/>
      <c r="C238" s="87" t="str">
        <f t="shared" si="12"/>
        <v>Tone Bar Mallet: Soft</v>
      </c>
      <c r="D238" s="3">
        <v>11.42</v>
      </c>
      <c r="E238" s="60">
        <v>0.25</v>
      </c>
      <c r="F238" s="40">
        <f t="shared" si="13"/>
        <v>9.136000000000001</v>
      </c>
      <c r="G238" s="40">
        <f t="shared" si="14"/>
        <v>11.14592</v>
      </c>
      <c r="H238" s="41">
        <f t="shared" si="15"/>
        <v>0</v>
      </c>
      <c r="I238" s="45" t="s">
        <v>13</v>
      </c>
      <c r="J238" s="45" t="s">
        <v>2041</v>
      </c>
      <c r="K238" s="45" t="s">
        <v>2041</v>
      </c>
      <c r="L238" s="45">
        <v>0.02</v>
      </c>
      <c r="M238" s="42" t="s">
        <v>2366</v>
      </c>
      <c r="P238" s="2" t="s">
        <v>1441</v>
      </c>
    </row>
    <row r="239" spans="1:16" ht="15" customHeight="1" x14ac:dyDescent="0.3">
      <c r="A239" s="89" t="s">
        <v>43</v>
      </c>
      <c r="B239" s="47"/>
      <c r="C239" s="87" t="str">
        <f t="shared" si="12"/>
        <v>Verb Conjugation Chest</v>
      </c>
      <c r="D239" s="3">
        <v>476.3</v>
      </c>
      <c r="E239" s="60">
        <v>0.25</v>
      </c>
      <c r="F239" s="40">
        <f t="shared" si="13"/>
        <v>381.04</v>
      </c>
      <c r="G239" s="40">
        <f t="shared" si="14"/>
        <v>464.86880000000002</v>
      </c>
      <c r="H239" s="41">
        <f t="shared" si="15"/>
        <v>0</v>
      </c>
      <c r="I239" s="45" t="s">
        <v>3130</v>
      </c>
      <c r="J239" s="45" t="s">
        <v>18</v>
      </c>
      <c r="K239" s="45" t="s">
        <v>3</v>
      </c>
      <c r="L239" s="45">
        <v>6.8</v>
      </c>
      <c r="M239" s="42" t="s">
        <v>45</v>
      </c>
      <c r="P239" s="2" t="s">
        <v>44</v>
      </c>
    </row>
    <row r="240" spans="1:16" ht="15" customHeight="1" x14ac:dyDescent="0.3">
      <c r="A240" s="89" t="s">
        <v>479</v>
      </c>
      <c r="B240" s="47"/>
      <c r="C240" s="87" t="str">
        <f t="shared" si="12"/>
        <v>Grammar Boxes</v>
      </c>
      <c r="D240" s="3">
        <v>445.05</v>
      </c>
      <c r="E240" s="60">
        <v>0.25</v>
      </c>
      <c r="F240" s="40">
        <f t="shared" si="13"/>
        <v>356.04</v>
      </c>
      <c r="G240" s="40">
        <f t="shared" si="14"/>
        <v>434.36880000000002</v>
      </c>
      <c r="H240" s="41">
        <f t="shared" si="15"/>
        <v>0</v>
      </c>
      <c r="I240" s="45" t="s">
        <v>34</v>
      </c>
      <c r="J240" s="45" t="s">
        <v>2045</v>
      </c>
      <c r="K240" s="45" t="s">
        <v>4</v>
      </c>
      <c r="L240" s="45">
        <v>4.3</v>
      </c>
      <c r="M240" s="42" t="s">
        <v>2367</v>
      </c>
      <c r="P240" s="2" t="s">
        <v>1442</v>
      </c>
    </row>
    <row r="241" spans="1:16" ht="15" customHeight="1" x14ac:dyDescent="0.3">
      <c r="A241" s="89" t="s">
        <v>480</v>
      </c>
      <c r="B241" s="47"/>
      <c r="C241" s="87" t="str">
        <f t="shared" si="12"/>
        <v>Grammar Filling Boxes</v>
      </c>
      <c r="D241" s="3">
        <v>577.98</v>
      </c>
      <c r="E241" s="60">
        <v>0.25</v>
      </c>
      <c r="F241" s="40">
        <f t="shared" si="13"/>
        <v>462.38400000000001</v>
      </c>
      <c r="G241" s="40">
        <f t="shared" si="14"/>
        <v>564.10847999999999</v>
      </c>
      <c r="H241" s="41">
        <f t="shared" si="15"/>
        <v>0</v>
      </c>
      <c r="I241" s="45" t="s">
        <v>2044</v>
      </c>
      <c r="J241" s="45" t="s">
        <v>32</v>
      </c>
      <c r="K241" s="45" t="s">
        <v>18</v>
      </c>
      <c r="L241" s="45">
        <v>6.94</v>
      </c>
      <c r="M241" s="42" t="s">
        <v>2368</v>
      </c>
      <c r="P241" s="2" t="s">
        <v>1443</v>
      </c>
    </row>
    <row r="242" spans="1:16" ht="15" customHeight="1" x14ac:dyDescent="0.3">
      <c r="A242" s="89" t="s">
        <v>481</v>
      </c>
      <c r="B242" s="47"/>
      <c r="C242" s="87" t="str">
        <f t="shared" si="12"/>
        <v>Printed Grammar Cards</v>
      </c>
      <c r="D242" s="3">
        <v>551.21</v>
      </c>
      <c r="E242" s="60">
        <v>0.25</v>
      </c>
      <c r="F242" s="40">
        <f t="shared" si="13"/>
        <v>440.96800000000007</v>
      </c>
      <c r="G242" s="40">
        <f t="shared" si="14"/>
        <v>537.9809600000001</v>
      </c>
      <c r="H242" s="41">
        <f t="shared" si="15"/>
        <v>0</v>
      </c>
      <c r="I242" s="45" t="s">
        <v>20</v>
      </c>
      <c r="J242" s="45" t="s">
        <v>13</v>
      </c>
      <c r="K242" s="45" t="s">
        <v>16</v>
      </c>
      <c r="L242" s="45">
        <v>5.8</v>
      </c>
      <c r="M242" s="42" t="s">
        <v>2369</v>
      </c>
      <c r="P242" s="2" t="s">
        <v>1444</v>
      </c>
    </row>
    <row r="243" spans="1:16" ht="15" customHeight="1" x14ac:dyDescent="0.3">
      <c r="A243" s="89" t="s">
        <v>482</v>
      </c>
      <c r="B243" s="47"/>
      <c r="C243" s="87" t="str">
        <f t="shared" si="12"/>
        <v>Unprinted Grammar Cards</v>
      </c>
      <c r="D243" s="3">
        <v>153.19999999999999</v>
      </c>
      <c r="E243" s="60">
        <v>0.25</v>
      </c>
      <c r="F243" s="40">
        <f t="shared" si="13"/>
        <v>122.56</v>
      </c>
      <c r="G243" s="40">
        <f t="shared" si="14"/>
        <v>149.5232</v>
      </c>
      <c r="H243" s="41">
        <f t="shared" si="15"/>
        <v>0</v>
      </c>
      <c r="I243" s="45" t="s">
        <v>18</v>
      </c>
      <c r="J243" s="45" t="s">
        <v>16</v>
      </c>
      <c r="K243" s="45" t="s">
        <v>6</v>
      </c>
      <c r="L243" s="45">
        <v>2.5</v>
      </c>
      <c r="M243" s="42" t="s">
        <v>2370</v>
      </c>
      <c r="P243" s="2" t="s">
        <v>1445</v>
      </c>
    </row>
    <row r="244" spans="1:16" ht="15" customHeight="1" x14ac:dyDescent="0.3">
      <c r="A244" s="89" t="s">
        <v>483</v>
      </c>
      <c r="B244" s="47"/>
      <c r="C244" s="87" t="str">
        <f t="shared" si="12"/>
        <v>Explanation Grammar Boxes</v>
      </c>
      <c r="D244" s="3">
        <v>11.49</v>
      </c>
      <c r="E244" s="60">
        <v>0.25</v>
      </c>
      <c r="F244" s="40">
        <f t="shared" si="13"/>
        <v>9.1920000000000002</v>
      </c>
      <c r="G244" s="40">
        <f t="shared" si="14"/>
        <v>11.21424</v>
      </c>
      <c r="H244" s="41">
        <f t="shared" si="15"/>
        <v>0</v>
      </c>
      <c r="I244" s="45" t="s">
        <v>2056</v>
      </c>
      <c r="J244" s="45" t="s">
        <v>13</v>
      </c>
      <c r="K244" s="45" t="s">
        <v>2041</v>
      </c>
      <c r="L244" s="45">
        <v>0.02</v>
      </c>
      <c r="M244" s="42" t="s">
        <v>2371</v>
      </c>
      <c r="P244" s="2" t="s">
        <v>1446</v>
      </c>
    </row>
    <row r="245" spans="1:16" ht="15" customHeight="1" x14ac:dyDescent="0.3">
      <c r="A245" s="89" t="s">
        <v>484</v>
      </c>
      <c r="B245" s="47"/>
      <c r="C245" s="87" t="str">
        <f t="shared" si="12"/>
        <v>Grammar Command Boxes</v>
      </c>
      <c r="D245" s="3">
        <v>249.5</v>
      </c>
      <c r="E245" s="60">
        <v>0.25</v>
      </c>
      <c r="F245" s="40">
        <f t="shared" si="13"/>
        <v>199.60000000000002</v>
      </c>
      <c r="G245" s="40">
        <f t="shared" si="14"/>
        <v>243.51200000000003</v>
      </c>
      <c r="H245" s="41">
        <f t="shared" si="15"/>
        <v>0</v>
      </c>
      <c r="I245" s="45" t="s">
        <v>2056</v>
      </c>
      <c r="J245" s="45" t="s">
        <v>32</v>
      </c>
      <c r="K245" s="45" t="s">
        <v>32</v>
      </c>
      <c r="L245" s="45">
        <v>2.4</v>
      </c>
      <c r="M245" s="42" t="s">
        <v>2372</v>
      </c>
      <c r="P245" s="2" t="s">
        <v>1447</v>
      </c>
    </row>
    <row r="246" spans="1:16" ht="15" customHeight="1" x14ac:dyDescent="0.3">
      <c r="A246" s="89" t="s">
        <v>485</v>
      </c>
      <c r="B246" s="47"/>
      <c r="C246" s="87" t="str">
        <f t="shared" si="12"/>
        <v>Command Box In A Natural Finish</v>
      </c>
      <c r="D246" s="3">
        <v>25.64</v>
      </c>
      <c r="E246" s="60">
        <v>0.25</v>
      </c>
      <c r="F246" s="40">
        <f t="shared" si="13"/>
        <v>20.512</v>
      </c>
      <c r="G246" s="40">
        <f t="shared" si="14"/>
        <v>25.024640000000002</v>
      </c>
      <c r="H246" s="41">
        <f t="shared" si="15"/>
        <v>0</v>
      </c>
      <c r="I246" s="45" t="s">
        <v>26</v>
      </c>
      <c r="J246" s="45" t="s">
        <v>15</v>
      </c>
      <c r="K246" s="45" t="s">
        <v>21</v>
      </c>
      <c r="L246" s="45">
        <v>0.25</v>
      </c>
      <c r="M246" s="42" t="s">
        <v>2373</v>
      </c>
      <c r="P246" s="2" t="s">
        <v>1448</v>
      </c>
    </row>
    <row r="247" spans="1:16" ht="15" customHeight="1" x14ac:dyDescent="0.3">
      <c r="A247" s="89" t="s">
        <v>486</v>
      </c>
      <c r="B247" s="47"/>
      <c r="C247" s="87" t="str">
        <f t="shared" si="12"/>
        <v>3d Wooden Grammar Symbols: Set Of 10 With Tray</v>
      </c>
      <c r="D247" s="3">
        <v>212.36</v>
      </c>
      <c r="E247" s="60">
        <v>0.25</v>
      </c>
      <c r="F247" s="40">
        <f t="shared" si="13"/>
        <v>169.88800000000003</v>
      </c>
      <c r="G247" s="40">
        <f t="shared" si="14"/>
        <v>207.26336000000003</v>
      </c>
      <c r="H247" s="41">
        <f t="shared" si="15"/>
        <v>0</v>
      </c>
      <c r="I247" s="45" t="s">
        <v>2066</v>
      </c>
      <c r="J247" s="45" t="s">
        <v>13</v>
      </c>
      <c r="K247" s="45" t="s">
        <v>6</v>
      </c>
      <c r="L247" s="45">
        <v>2.7</v>
      </c>
      <c r="M247" s="42" t="s">
        <v>2374</v>
      </c>
      <c r="P247" s="2" t="s">
        <v>6781</v>
      </c>
    </row>
    <row r="248" spans="1:16" ht="15" customHeight="1" x14ac:dyDescent="0.3">
      <c r="A248" s="89" t="s">
        <v>487</v>
      </c>
      <c r="B248" s="47"/>
      <c r="C248" s="87" t="str">
        <f t="shared" si="12"/>
        <v>3d Wooden Grammar Symbol: Noun</v>
      </c>
      <c r="D248" s="3">
        <v>34.82</v>
      </c>
      <c r="E248" s="60">
        <v>0.25</v>
      </c>
      <c r="F248" s="40">
        <f t="shared" si="13"/>
        <v>27.856000000000002</v>
      </c>
      <c r="G248" s="40">
        <f t="shared" si="14"/>
        <v>33.984320000000004</v>
      </c>
      <c r="H248" s="41">
        <f t="shared" si="15"/>
        <v>0</v>
      </c>
      <c r="I248" s="45" t="s">
        <v>2112</v>
      </c>
      <c r="J248" s="45" t="s">
        <v>2057</v>
      </c>
      <c r="K248" s="45" t="s">
        <v>2058</v>
      </c>
      <c r="L248" s="45">
        <v>0.15</v>
      </c>
      <c r="M248" s="42" t="s">
        <v>2375</v>
      </c>
      <c r="P248" s="2" t="s">
        <v>6782</v>
      </c>
    </row>
    <row r="249" spans="1:16" ht="15" customHeight="1" x14ac:dyDescent="0.3">
      <c r="A249" s="89" t="s">
        <v>488</v>
      </c>
      <c r="B249" s="47"/>
      <c r="C249" s="87" t="str">
        <f t="shared" si="12"/>
        <v>3d Wooden Grammar Symbol: Verb</v>
      </c>
      <c r="D249" s="3">
        <v>30.68</v>
      </c>
      <c r="E249" s="60">
        <v>0.25</v>
      </c>
      <c r="F249" s="40">
        <f t="shared" si="13"/>
        <v>24.544</v>
      </c>
      <c r="G249" s="40">
        <f t="shared" si="14"/>
        <v>29.943680000000001</v>
      </c>
      <c r="H249" s="41">
        <f t="shared" si="15"/>
        <v>0</v>
      </c>
      <c r="I249" s="45" t="s">
        <v>2112</v>
      </c>
      <c r="J249" s="45" t="s">
        <v>2057</v>
      </c>
      <c r="K249" s="45" t="s">
        <v>2058</v>
      </c>
      <c r="L249" s="45">
        <v>0.9</v>
      </c>
      <c r="M249" s="42" t="s">
        <v>2376</v>
      </c>
      <c r="P249" s="2" t="s">
        <v>6783</v>
      </c>
    </row>
    <row r="250" spans="1:16" ht="15" customHeight="1" x14ac:dyDescent="0.3">
      <c r="A250" s="89" t="s">
        <v>489</v>
      </c>
      <c r="B250" s="47"/>
      <c r="C250" s="87" t="str">
        <f t="shared" si="12"/>
        <v>Grammar Sense Game: Set 1</v>
      </c>
      <c r="D250" s="3">
        <v>113.12</v>
      </c>
      <c r="E250" s="60">
        <v>0.25</v>
      </c>
      <c r="F250" s="40">
        <f t="shared" si="13"/>
        <v>90.496000000000009</v>
      </c>
      <c r="G250" s="40">
        <f t="shared" si="14"/>
        <v>110.40512000000001</v>
      </c>
      <c r="H250" s="41">
        <f t="shared" si="15"/>
        <v>0</v>
      </c>
      <c r="I250" s="45" t="s">
        <v>3137</v>
      </c>
      <c r="J250" s="45" t="s">
        <v>2059</v>
      </c>
      <c r="K250" s="45" t="s">
        <v>22</v>
      </c>
      <c r="L250" s="45">
        <v>1.51</v>
      </c>
      <c r="M250" s="42" t="s">
        <v>2377</v>
      </c>
      <c r="P250" s="2" t="s">
        <v>1449</v>
      </c>
    </row>
    <row r="251" spans="1:16" ht="15" customHeight="1" x14ac:dyDescent="0.3">
      <c r="A251" s="89" t="s">
        <v>490</v>
      </c>
      <c r="B251" s="47"/>
      <c r="C251" s="87" t="str">
        <f t="shared" si="12"/>
        <v>Grammar Symbol Tiles</v>
      </c>
      <c r="D251" s="3">
        <v>99.84</v>
      </c>
      <c r="E251" s="60">
        <v>0.25</v>
      </c>
      <c r="F251" s="40">
        <f t="shared" si="13"/>
        <v>79.872000000000014</v>
      </c>
      <c r="G251" s="40">
        <f t="shared" si="14"/>
        <v>97.443840000000009</v>
      </c>
      <c r="H251" s="41">
        <f t="shared" si="15"/>
        <v>0</v>
      </c>
      <c r="I251" s="45" t="s">
        <v>3138</v>
      </c>
      <c r="J251" s="45" t="s">
        <v>2060</v>
      </c>
      <c r="K251" s="45" t="s">
        <v>2049</v>
      </c>
      <c r="L251" s="45">
        <v>1.02</v>
      </c>
      <c r="M251" s="42" t="s">
        <v>2378</v>
      </c>
      <c r="P251" s="2" t="s">
        <v>1450</v>
      </c>
    </row>
    <row r="252" spans="1:16" ht="15" customHeight="1" x14ac:dyDescent="0.3">
      <c r="A252" s="89" t="s">
        <v>491</v>
      </c>
      <c r="B252" s="47"/>
      <c r="C252" s="87" t="str">
        <f t="shared" si="12"/>
        <v>Grammar Sense Game: Set 2</v>
      </c>
      <c r="D252" s="3">
        <v>113.12</v>
      </c>
      <c r="E252" s="60">
        <v>0.25</v>
      </c>
      <c r="F252" s="40">
        <f t="shared" si="13"/>
        <v>90.496000000000009</v>
      </c>
      <c r="G252" s="40">
        <f t="shared" si="14"/>
        <v>110.40512000000001</v>
      </c>
      <c r="H252" s="41">
        <f t="shared" si="15"/>
        <v>0</v>
      </c>
      <c r="I252" s="45" t="s">
        <v>3124</v>
      </c>
      <c r="J252" s="45" t="s">
        <v>7</v>
      </c>
      <c r="K252" s="45" t="s">
        <v>15</v>
      </c>
      <c r="L252" s="45">
        <v>1.8</v>
      </c>
      <c r="M252" s="42" t="s">
        <v>2379</v>
      </c>
      <c r="P252" s="2" t="s">
        <v>1451</v>
      </c>
    </row>
    <row r="253" spans="1:16" ht="15" customHeight="1" x14ac:dyDescent="0.3">
      <c r="A253" s="89" t="s">
        <v>232</v>
      </c>
      <c r="B253" s="47"/>
      <c r="C253" s="87" t="str">
        <f t="shared" si="12"/>
        <v>Preposition Twister</v>
      </c>
      <c r="D253" s="3">
        <v>73.2</v>
      </c>
      <c r="E253" s="60">
        <v>0.25</v>
      </c>
      <c r="F253" s="40">
        <f t="shared" si="13"/>
        <v>58.56</v>
      </c>
      <c r="G253" s="40">
        <f t="shared" si="14"/>
        <v>71.443200000000004</v>
      </c>
      <c r="H253" s="41">
        <f t="shared" si="15"/>
        <v>0</v>
      </c>
      <c r="I253" s="45" t="s">
        <v>4</v>
      </c>
      <c r="J253" s="45" t="s">
        <v>35</v>
      </c>
      <c r="K253" s="45" t="s">
        <v>21</v>
      </c>
      <c r="L253" s="45">
        <v>0.59</v>
      </c>
      <c r="M253" s="42" t="s">
        <v>233</v>
      </c>
      <c r="P253" s="2" t="s">
        <v>231</v>
      </c>
    </row>
    <row r="254" spans="1:16" ht="15" customHeight="1" x14ac:dyDescent="0.3">
      <c r="A254" s="89" t="s">
        <v>492</v>
      </c>
      <c r="B254" s="47"/>
      <c r="C254" s="87" t="str">
        <f t="shared" si="12"/>
        <v>Reading / Sentence Analysis Set</v>
      </c>
      <c r="D254" s="3">
        <v>214.73</v>
      </c>
      <c r="E254" s="60">
        <v>0.25</v>
      </c>
      <c r="F254" s="40">
        <f t="shared" si="13"/>
        <v>171.78399999999999</v>
      </c>
      <c r="G254" s="40">
        <f t="shared" si="14"/>
        <v>209.57647999999998</v>
      </c>
      <c r="H254" s="41">
        <f t="shared" si="15"/>
        <v>0</v>
      </c>
      <c r="I254" s="45" t="s">
        <v>2047</v>
      </c>
      <c r="J254" s="45" t="s">
        <v>2061</v>
      </c>
      <c r="K254" s="45" t="s">
        <v>12</v>
      </c>
      <c r="L254" s="45">
        <v>2.2000000000000002</v>
      </c>
      <c r="M254" s="42" t="s">
        <v>2380</v>
      </c>
      <c r="P254" s="2" t="s">
        <v>1452</v>
      </c>
    </row>
    <row r="255" spans="1:16" ht="15" customHeight="1" x14ac:dyDescent="0.3">
      <c r="A255" s="89" t="s">
        <v>493</v>
      </c>
      <c r="B255" s="47"/>
      <c r="C255" s="87" t="str">
        <f t="shared" si="12"/>
        <v>Reading Analysis: First Chart And Box</v>
      </c>
      <c r="D255" s="3">
        <v>51.04</v>
      </c>
      <c r="E255" s="60">
        <v>0.25</v>
      </c>
      <c r="F255" s="40">
        <f t="shared" si="13"/>
        <v>40.832000000000001</v>
      </c>
      <c r="G255" s="40">
        <f t="shared" si="14"/>
        <v>49.815040000000003</v>
      </c>
      <c r="H255" s="41">
        <f t="shared" si="15"/>
        <v>0</v>
      </c>
      <c r="I255" s="45" t="s">
        <v>17</v>
      </c>
      <c r="J255" s="45" t="s">
        <v>27</v>
      </c>
      <c r="K255" s="45" t="s">
        <v>12</v>
      </c>
      <c r="L255" s="45">
        <v>0.63</v>
      </c>
      <c r="M255" s="42" t="s">
        <v>2381</v>
      </c>
      <c r="P255" s="2" t="s">
        <v>1453</v>
      </c>
    </row>
    <row r="256" spans="1:16" ht="15" customHeight="1" x14ac:dyDescent="0.3">
      <c r="A256" s="89" t="s">
        <v>494</v>
      </c>
      <c r="B256" s="47"/>
      <c r="C256" s="87" t="str">
        <f t="shared" si="12"/>
        <v>Sentence Analysis Working Chart</v>
      </c>
      <c r="D256" s="3">
        <v>23.19</v>
      </c>
      <c r="E256" s="60">
        <v>0.25</v>
      </c>
      <c r="F256" s="40">
        <f t="shared" si="13"/>
        <v>18.552000000000003</v>
      </c>
      <c r="G256" s="40">
        <f t="shared" si="14"/>
        <v>22.633440000000004</v>
      </c>
      <c r="H256" s="41">
        <f t="shared" si="15"/>
        <v>0</v>
      </c>
      <c r="I256" s="45" t="s">
        <v>34</v>
      </c>
      <c r="J256" s="45" t="s">
        <v>3</v>
      </c>
      <c r="K256" s="45" t="s">
        <v>2041</v>
      </c>
      <c r="L256" s="45">
        <v>0.28999999999999998</v>
      </c>
      <c r="M256" s="42" t="s">
        <v>2382</v>
      </c>
      <c r="P256" s="2" t="s">
        <v>1454</v>
      </c>
    </row>
    <row r="257" spans="1:16" ht="15" customHeight="1" x14ac:dyDescent="0.3">
      <c r="A257" s="89" t="s">
        <v>495</v>
      </c>
      <c r="B257" s="47"/>
      <c r="C257" s="87" t="str">
        <f t="shared" si="12"/>
        <v>Set Of Arrows And Circles For Sentence Analysis</v>
      </c>
      <c r="D257" s="3">
        <v>40.799999999999997</v>
      </c>
      <c r="E257" s="60">
        <v>0.25</v>
      </c>
      <c r="F257" s="40">
        <f t="shared" si="13"/>
        <v>32.64</v>
      </c>
      <c r="G257" s="40">
        <f t="shared" si="14"/>
        <v>39.820799999999998</v>
      </c>
      <c r="H257" s="41">
        <f t="shared" si="15"/>
        <v>0</v>
      </c>
      <c r="I257" s="45" t="s">
        <v>2120</v>
      </c>
      <c r="J257" s="45" t="s">
        <v>2042</v>
      </c>
      <c r="K257" s="45" t="s">
        <v>23</v>
      </c>
      <c r="L257" s="45">
        <v>0.1</v>
      </c>
      <c r="M257" s="42" t="s">
        <v>2383</v>
      </c>
      <c r="P257" s="2" t="s">
        <v>1455</v>
      </c>
    </row>
    <row r="258" spans="1:16" ht="15" customHeight="1" x14ac:dyDescent="0.3">
      <c r="A258" s="89" t="s">
        <v>496</v>
      </c>
      <c r="B258" s="47"/>
      <c r="C258" s="87" t="str">
        <f t="shared" si="12"/>
        <v>Plastic Grammar Symbols In Box</v>
      </c>
      <c r="D258" s="3">
        <v>100.27</v>
      </c>
      <c r="E258" s="60">
        <v>0.25</v>
      </c>
      <c r="F258" s="40">
        <f t="shared" si="13"/>
        <v>80.216000000000008</v>
      </c>
      <c r="G258" s="40">
        <f t="shared" si="14"/>
        <v>97.863520000000008</v>
      </c>
      <c r="H258" s="41">
        <f t="shared" si="15"/>
        <v>0</v>
      </c>
      <c r="I258" s="45" t="s">
        <v>32</v>
      </c>
      <c r="J258" s="45" t="s">
        <v>9</v>
      </c>
      <c r="K258" s="45" t="s">
        <v>12</v>
      </c>
      <c r="L258" s="45">
        <v>0.92</v>
      </c>
      <c r="M258" s="42" t="s">
        <v>2384</v>
      </c>
      <c r="P258" s="2" t="s">
        <v>1456</v>
      </c>
    </row>
    <row r="259" spans="1:16" ht="15" customHeight="1" x14ac:dyDescent="0.3">
      <c r="A259" s="89" t="s">
        <v>497</v>
      </c>
      <c r="B259" s="47"/>
      <c r="C259" s="87" t="str">
        <f t="shared" si="12"/>
        <v>Plastic Grammar Symbols Replacement Set</v>
      </c>
      <c r="D259" s="3">
        <v>29.45</v>
      </c>
      <c r="E259" s="60">
        <v>0.25</v>
      </c>
      <c r="F259" s="40">
        <f t="shared" si="13"/>
        <v>23.560000000000002</v>
      </c>
      <c r="G259" s="40">
        <f t="shared" si="14"/>
        <v>28.743200000000002</v>
      </c>
      <c r="H259" s="41">
        <f t="shared" si="15"/>
        <v>0</v>
      </c>
      <c r="I259" s="45" t="s">
        <v>32</v>
      </c>
      <c r="J259" s="45" t="s">
        <v>66</v>
      </c>
      <c r="K259" s="45" t="s">
        <v>28</v>
      </c>
      <c r="L259" s="45">
        <v>0.158</v>
      </c>
      <c r="M259" s="42" t="s">
        <v>2385</v>
      </c>
      <c r="P259" s="2" t="s">
        <v>1457</v>
      </c>
    </row>
    <row r="260" spans="1:16" ht="15" customHeight="1" x14ac:dyDescent="0.3">
      <c r="A260" s="89" t="s">
        <v>498</v>
      </c>
      <c r="B260" s="47"/>
      <c r="C260" s="87" t="str">
        <f t="shared" si="12"/>
        <v>Paper Grammar Symbols Replacement Set</v>
      </c>
      <c r="D260" s="3">
        <v>30.18</v>
      </c>
      <c r="E260" s="60">
        <v>0.25</v>
      </c>
      <c r="F260" s="40">
        <f t="shared" si="13"/>
        <v>24.144000000000002</v>
      </c>
      <c r="G260" s="40">
        <f t="shared" si="14"/>
        <v>29.455680000000001</v>
      </c>
      <c r="H260" s="41">
        <f t="shared" si="15"/>
        <v>0</v>
      </c>
      <c r="I260" s="45" t="s">
        <v>25</v>
      </c>
      <c r="J260" s="45" t="s">
        <v>9</v>
      </c>
      <c r="K260" s="45" t="s">
        <v>2041</v>
      </c>
      <c r="L260" s="45">
        <v>0.11</v>
      </c>
      <c r="M260" s="42" t="s">
        <v>2386</v>
      </c>
      <c r="P260" s="2" t="s">
        <v>1458</v>
      </c>
    </row>
    <row r="261" spans="1:16" ht="15" customHeight="1" x14ac:dyDescent="0.3">
      <c r="A261" s="89" t="s">
        <v>499</v>
      </c>
      <c r="B261" s="47"/>
      <c r="C261" s="87" t="str">
        <f t="shared" si="12"/>
        <v>Template: Sentence Analysis</v>
      </c>
      <c r="D261" s="3">
        <v>10.42</v>
      </c>
      <c r="E261" s="60">
        <v>0.25</v>
      </c>
      <c r="F261" s="40">
        <f t="shared" si="13"/>
        <v>8.3360000000000003</v>
      </c>
      <c r="G261" s="40">
        <f t="shared" si="14"/>
        <v>10.169919999999999</v>
      </c>
      <c r="H261" s="41">
        <f t="shared" si="15"/>
        <v>0</v>
      </c>
      <c r="I261" s="45" t="s">
        <v>2120</v>
      </c>
      <c r="J261" s="45" t="s">
        <v>2062</v>
      </c>
      <c r="K261" s="45" t="s">
        <v>2063</v>
      </c>
      <c r="L261" s="45">
        <v>0.02</v>
      </c>
      <c r="M261" s="42" t="s">
        <v>2387</v>
      </c>
      <c r="P261" s="2" t="s">
        <v>1459</v>
      </c>
    </row>
    <row r="262" spans="1:16" ht="15" customHeight="1" x14ac:dyDescent="0.3">
      <c r="A262" s="89" t="s">
        <v>500</v>
      </c>
      <c r="B262" s="47"/>
      <c r="C262" s="87" t="str">
        <f t="shared" si="12"/>
        <v>Template: Grammar Symbols</v>
      </c>
      <c r="D262" s="3">
        <v>10.42</v>
      </c>
      <c r="E262" s="60">
        <v>0.25</v>
      </c>
      <c r="F262" s="40">
        <f t="shared" si="13"/>
        <v>8.3360000000000003</v>
      </c>
      <c r="G262" s="40">
        <f t="shared" si="14"/>
        <v>10.169919999999999</v>
      </c>
      <c r="H262" s="41">
        <f t="shared" si="15"/>
        <v>0</v>
      </c>
      <c r="I262" s="45" t="s">
        <v>38</v>
      </c>
      <c r="J262" s="45" t="s">
        <v>2042</v>
      </c>
      <c r="K262" s="45" t="s">
        <v>2063</v>
      </c>
      <c r="L262" s="45">
        <v>0.02</v>
      </c>
      <c r="M262" s="42" t="s">
        <v>2388</v>
      </c>
      <c r="P262" s="2" t="s">
        <v>1460</v>
      </c>
    </row>
    <row r="263" spans="1:16" ht="15" customHeight="1" x14ac:dyDescent="0.3">
      <c r="A263" s="89" t="s">
        <v>501</v>
      </c>
      <c r="B263" s="47"/>
      <c r="C263" s="87" t="str">
        <f t="shared" si="12"/>
        <v>Grammar Symbol - Paper: Noun (100)</v>
      </c>
      <c r="D263" s="3">
        <v>3.02</v>
      </c>
      <c r="E263" s="60">
        <v>0.25</v>
      </c>
      <c r="F263" s="40">
        <f t="shared" si="13"/>
        <v>2.4160000000000004</v>
      </c>
      <c r="G263" s="40">
        <f t="shared" si="14"/>
        <v>2.9475200000000004</v>
      </c>
      <c r="H263" s="41">
        <f t="shared" si="15"/>
        <v>0</v>
      </c>
      <c r="I263" s="45" t="s">
        <v>11</v>
      </c>
      <c r="J263" s="45" t="s">
        <v>14</v>
      </c>
      <c r="K263" s="45" t="s">
        <v>2041</v>
      </c>
      <c r="L263" s="45">
        <v>0.01</v>
      </c>
      <c r="M263" s="42" t="s">
        <v>2389</v>
      </c>
      <c r="P263" s="2" t="s">
        <v>1461</v>
      </c>
    </row>
    <row r="264" spans="1:16" ht="15" customHeight="1" x14ac:dyDescent="0.3">
      <c r="A264" s="89" t="s">
        <v>502</v>
      </c>
      <c r="B264" s="47"/>
      <c r="C264" s="87" t="str">
        <f t="shared" si="12"/>
        <v>Grammar Symbol Paper: Article (100)</v>
      </c>
      <c r="D264" s="3">
        <v>3.02</v>
      </c>
      <c r="E264" s="60">
        <v>0.25</v>
      </c>
      <c r="F264" s="40">
        <f t="shared" si="13"/>
        <v>2.4160000000000004</v>
      </c>
      <c r="G264" s="40">
        <f t="shared" si="14"/>
        <v>2.9475200000000004</v>
      </c>
      <c r="H264" s="41">
        <f t="shared" si="15"/>
        <v>0</v>
      </c>
      <c r="I264" s="45" t="s">
        <v>11</v>
      </c>
      <c r="J264" s="45" t="s">
        <v>14</v>
      </c>
      <c r="K264" s="45" t="s">
        <v>2041</v>
      </c>
      <c r="L264" s="45">
        <v>0.01</v>
      </c>
      <c r="M264" s="42" t="s">
        <v>2390</v>
      </c>
      <c r="P264" s="2" t="s">
        <v>1462</v>
      </c>
    </row>
    <row r="265" spans="1:16" ht="15" customHeight="1" x14ac:dyDescent="0.3">
      <c r="A265" s="89" t="s">
        <v>503</v>
      </c>
      <c r="B265" s="47"/>
      <c r="C265" s="87" t="str">
        <f t="shared" si="12"/>
        <v>Grammar Symbol - Paper: Adjective (100)</v>
      </c>
      <c r="D265" s="3">
        <v>3.02</v>
      </c>
      <c r="E265" s="60">
        <v>0.25</v>
      </c>
      <c r="F265" s="40">
        <f t="shared" si="13"/>
        <v>2.4160000000000004</v>
      </c>
      <c r="G265" s="40">
        <f t="shared" si="14"/>
        <v>2.9475200000000004</v>
      </c>
      <c r="H265" s="41">
        <f t="shared" si="15"/>
        <v>0</v>
      </c>
      <c r="I265" s="45" t="s">
        <v>11</v>
      </c>
      <c r="J265" s="45" t="s">
        <v>14</v>
      </c>
      <c r="K265" s="45" t="s">
        <v>2041</v>
      </c>
      <c r="L265" s="45">
        <v>0.01</v>
      </c>
      <c r="M265" s="42" t="s">
        <v>2391</v>
      </c>
      <c r="P265" s="2" t="s">
        <v>1463</v>
      </c>
    </row>
    <row r="266" spans="1:16" ht="15" customHeight="1" x14ac:dyDescent="0.3">
      <c r="A266" s="89" t="s">
        <v>504</v>
      </c>
      <c r="B266" s="47"/>
      <c r="C266" s="87" t="str">
        <f t="shared" si="12"/>
        <v>Grammar Symbol Paper: Numeral (100)</v>
      </c>
      <c r="D266" s="3">
        <v>3.02</v>
      </c>
      <c r="E266" s="60">
        <v>0.25</v>
      </c>
      <c r="F266" s="40">
        <f t="shared" si="13"/>
        <v>2.4160000000000004</v>
      </c>
      <c r="G266" s="40">
        <f t="shared" si="14"/>
        <v>2.9475200000000004</v>
      </c>
      <c r="H266" s="41">
        <f t="shared" si="15"/>
        <v>0</v>
      </c>
      <c r="I266" s="45" t="s">
        <v>11</v>
      </c>
      <c r="J266" s="45" t="s">
        <v>14</v>
      </c>
      <c r="K266" s="45" t="s">
        <v>2041</v>
      </c>
      <c r="L266" s="45">
        <v>0.01</v>
      </c>
      <c r="M266" s="42" t="s">
        <v>2392</v>
      </c>
      <c r="P266" s="2" t="s">
        <v>1464</v>
      </c>
    </row>
    <row r="267" spans="1:16" ht="15" customHeight="1" x14ac:dyDescent="0.3">
      <c r="A267" s="89" t="s">
        <v>505</v>
      </c>
      <c r="B267" s="47"/>
      <c r="C267" s="87" t="str">
        <f t="shared" si="12"/>
        <v>Grammar Symbol - Paper: Verb (100)</v>
      </c>
      <c r="D267" s="3">
        <v>3.02</v>
      </c>
      <c r="E267" s="60">
        <v>0.25</v>
      </c>
      <c r="F267" s="40">
        <f t="shared" si="13"/>
        <v>2.4160000000000004</v>
      </c>
      <c r="G267" s="40">
        <f t="shared" si="14"/>
        <v>2.9475200000000004</v>
      </c>
      <c r="H267" s="41">
        <f t="shared" si="15"/>
        <v>0</v>
      </c>
      <c r="I267" s="45" t="s">
        <v>11</v>
      </c>
      <c r="J267" s="45" t="s">
        <v>14</v>
      </c>
      <c r="K267" s="45" t="s">
        <v>2041</v>
      </c>
      <c r="L267" s="45">
        <v>0.01</v>
      </c>
      <c r="M267" s="42" t="s">
        <v>2393</v>
      </c>
      <c r="P267" s="2" t="s">
        <v>1465</v>
      </c>
    </row>
    <row r="268" spans="1:16" ht="15" customHeight="1" x14ac:dyDescent="0.3">
      <c r="A268" s="89" t="s">
        <v>506</v>
      </c>
      <c r="B268" s="47"/>
      <c r="C268" s="87" t="str">
        <f t="shared" si="12"/>
        <v>Grammar Symbol - Paper: Preposition (100)</v>
      </c>
      <c r="D268" s="3">
        <v>3.02</v>
      </c>
      <c r="E268" s="60">
        <v>0.25</v>
      </c>
      <c r="F268" s="40">
        <f t="shared" si="13"/>
        <v>2.4160000000000004</v>
      </c>
      <c r="G268" s="40">
        <f t="shared" si="14"/>
        <v>2.9475200000000004</v>
      </c>
      <c r="H268" s="41">
        <f t="shared" si="15"/>
        <v>0</v>
      </c>
      <c r="I268" s="45" t="s">
        <v>11</v>
      </c>
      <c r="J268" s="45" t="s">
        <v>14</v>
      </c>
      <c r="K268" s="45" t="s">
        <v>2041</v>
      </c>
      <c r="L268" s="45">
        <v>0.01</v>
      </c>
      <c r="M268" s="42" t="s">
        <v>2394</v>
      </c>
      <c r="P268" s="2" t="s">
        <v>1466</v>
      </c>
    </row>
    <row r="269" spans="1:16" ht="15" customHeight="1" x14ac:dyDescent="0.3">
      <c r="A269" s="89" t="s">
        <v>507</v>
      </c>
      <c r="B269" s="47"/>
      <c r="C269" s="87" t="str">
        <f t="shared" ref="C269:C332" si="16">HYPERLINK(M269,P269)</f>
        <v>Grammar Symbol Paper: Adverb (100)</v>
      </c>
      <c r="D269" s="3">
        <v>3.02</v>
      </c>
      <c r="E269" s="60">
        <v>0.25</v>
      </c>
      <c r="F269" s="40">
        <f t="shared" ref="F269:F332" si="17">D269*(1-$D$4)</f>
        <v>2.4160000000000004</v>
      </c>
      <c r="G269" s="40">
        <f t="shared" ref="G269:G332" si="18">F269*1.22</f>
        <v>2.9475200000000004</v>
      </c>
      <c r="H269" s="41">
        <f t="shared" ref="H269:H332" si="19">B269*G269</f>
        <v>0</v>
      </c>
      <c r="I269" s="45" t="s">
        <v>11</v>
      </c>
      <c r="J269" s="45" t="s">
        <v>14</v>
      </c>
      <c r="K269" s="45" t="s">
        <v>2041</v>
      </c>
      <c r="L269" s="45">
        <v>0.01</v>
      </c>
      <c r="M269" s="42" t="s">
        <v>2395</v>
      </c>
      <c r="P269" s="2" t="s">
        <v>1467</v>
      </c>
    </row>
    <row r="270" spans="1:16" ht="15" customHeight="1" x14ac:dyDescent="0.3">
      <c r="A270" s="89" t="s">
        <v>508</v>
      </c>
      <c r="B270" s="47"/>
      <c r="C270" s="87" t="str">
        <f t="shared" si="16"/>
        <v>Grammar Symbol Paper: Pronoun (100)</v>
      </c>
      <c r="D270" s="3">
        <v>3.02</v>
      </c>
      <c r="E270" s="60">
        <v>0.25</v>
      </c>
      <c r="F270" s="40">
        <f t="shared" si="17"/>
        <v>2.4160000000000004</v>
      </c>
      <c r="G270" s="40">
        <f t="shared" si="18"/>
        <v>2.9475200000000004</v>
      </c>
      <c r="H270" s="41">
        <f t="shared" si="19"/>
        <v>0</v>
      </c>
      <c r="I270" s="45" t="s">
        <v>11</v>
      </c>
      <c r="J270" s="45" t="s">
        <v>14</v>
      </c>
      <c r="K270" s="45" t="s">
        <v>2041</v>
      </c>
      <c r="L270" s="45">
        <v>0.01</v>
      </c>
      <c r="M270" s="42" t="s">
        <v>2396</v>
      </c>
      <c r="P270" s="2" t="s">
        <v>1468</v>
      </c>
    </row>
    <row r="271" spans="1:16" ht="15" customHeight="1" x14ac:dyDescent="0.3">
      <c r="A271" s="89" t="s">
        <v>509</v>
      </c>
      <c r="B271" s="47"/>
      <c r="C271" s="87" t="str">
        <f t="shared" si="16"/>
        <v>Grammar Symbol - Paper: Conjunction (100)</v>
      </c>
      <c r="D271" s="3">
        <v>3.02</v>
      </c>
      <c r="E271" s="60">
        <v>0.25</v>
      </c>
      <c r="F271" s="40">
        <f t="shared" si="17"/>
        <v>2.4160000000000004</v>
      </c>
      <c r="G271" s="40">
        <f t="shared" si="18"/>
        <v>2.9475200000000004</v>
      </c>
      <c r="H271" s="41">
        <f t="shared" si="19"/>
        <v>0</v>
      </c>
      <c r="I271" s="45" t="s">
        <v>11</v>
      </c>
      <c r="J271" s="45" t="s">
        <v>14</v>
      </c>
      <c r="K271" s="45" t="s">
        <v>2041</v>
      </c>
      <c r="L271" s="45">
        <v>0.01</v>
      </c>
      <c r="M271" s="42" t="s">
        <v>2397</v>
      </c>
      <c r="P271" s="2" t="s">
        <v>1469</v>
      </c>
    </row>
    <row r="272" spans="1:16" ht="15" customHeight="1" x14ac:dyDescent="0.3">
      <c r="A272" s="89" t="s">
        <v>510</v>
      </c>
      <c r="B272" s="47"/>
      <c r="C272" s="87" t="str">
        <f t="shared" si="16"/>
        <v>Grammar Symbol Paper: Interjection (100)</v>
      </c>
      <c r="D272" s="3">
        <v>3.02</v>
      </c>
      <c r="E272" s="60">
        <v>0.25</v>
      </c>
      <c r="F272" s="40">
        <f t="shared" si="17"/>
        <v>2.4160000000000004</v>
      </c>
      <c r="G272" s="40">
        <f t="shared" si="18"/>
        <v>2.9475200000000004</v>
      </c>
      <c r="H272" s="41">
        <f t="shared" si="19"/>
        <v>0</v>
      </c>
      <c r="I272" s="45" t="s">
        <v>11</v>
      </c>
      <c r="J272" s="45" t="s">
        <v>14</v>
      </c>
      <c r="K272" s="45" t="s">
        <v>2041</v>
      </c>
      <c r="L272" s="45">
        <v>0.01</v>
      </c>
      <c r="M272" s="42" t="s">
        <v>2398</v>
      </c>
      <c r="P272" s="2" t="s">
        <v>1470</v>
      </c>
    </row>
    <row r="273" spans="1:16" ht="15" customHeight="1" x14ac:dyDescent="0.3">
      <c r="A273" s="89" t="s">
        <v>511</v>
      </c>
      <c r="B273" s="47"/>
      <c r="C273" s="87" t="str">
        <f t="shared" si="16"/>
        <v>Grammar Symbol - Paper: Auxiliary (100)</v>
      </c>
      <c r="D273" s="3">
        <v>3.02</v>
      </c>
      <c r="E273" s="60">
        <v>0.25</v>
      </c>
      <c r="F273" s="40">
        <f t="shared" si="17"/>
        <v>2.4160000000000004</v>
      </c>
      <c r="G273" s="40">
        <f t="shared" si="18"/>
        <v>2.9475200000000004</v>
      </c>
      <c r="H273" s="41">
        <f t="shared" si="19"/>
        <v>0</v>
      </c>
      <c r="I273" s="45" t="s">
        <v>11</v>
      </c>
      <c r="J273" s="45" t="s">
        <v>14</v>
      </c>
      <c r="K273" s="45" t="s">
        <v>2041</v>
      </c>
      <c r="L273" s="45">
        <v>0.01</v>
      </c>
      <c r="M273" s="42" t="s">
        <v>2399</v>
      </c>
      <c r="P273" s="2" t="s">
        <v>1471</v>
      </c>
    </row>
    <row r="274" spans="1:16" ht="15" customHeight="1" x14ac:dyDescent="0.3">
      <c r="A274" s="89" t="s">
        <v>512</v>
      </c>
      <c r="B274" s="47"/>
      <c r="C274" s="87" t="str">
        <f t="shared" si="16"/>
        <v>Grammar Symbol - Paper: Abstract (100)</v>
      </c>
      <c r="D274" s="3">
        <v>3.02</v>
      </c>
      <c r="E274" s="60">
        <v>0.25</v>
      </c>
      <c r="F274" s="40">
        <f t="shared" si="17"/>
        <v>2.4160000000000004</v>
      </c>
      <c r="G274" s="40">
        <f t="shared" si="18"/>
        <v>2.9475200000000004</v>
      </c>
      <c r="H274" s="41">
        <f t="shared" si="19"/>
        <v>0</v>
      </c>
      <c r="I274" s="45" t="s">
        <v>11</v>
      </c>
      <c r="J274" s="45" t="s">
        <v>14</v>
      </c>
      <c r="K274" s="45" t="s">
        <v>2041</v>
      </c>
      <c r="L274" s="45">
        <v>0.01</v>
      </c>
      <c r="M274" s="42" t="s">
        <v>2400</v>
      </c>
      <c r="P274" s="2" t="s">
        <v>1472</v>
      </c>
    </row>
    <row r="275" spans="1:16" ht="15" customHeight="1" x14ac:dyDescent="0.3">
      <c r="A275" s="89" t="s">
        <v>513</v>
      </c>
      <c r="B275" s="47"/>
      <c r="C275" s="87" t="str">
        <f t="shared" si="16"/>
        <v>Grammar Symbol - Paper: Participle (100)</v>
      </c>
      <c r="D275" s="3">
        <v>3.02</v>
      </c>
      <c r="E275" s="60">
        <v>0.25</v>
      </c>
      <c r="F275" s="40">
        <f t="shared" si="17"/>
        <v>2.4160000000000004</v>
      </c>
      <c r="G275" s="40">
        <f t="shared" si="18"/>
        <v>2.9475200000000004</v>
      </c>
      <c r="H275" s="41">
        <f t="shared" si="19"/>
        <v>0</v>
      </c>
      <c r="I275" s="45" t="s">
        <v>11</v>
      </c>
      <c r="J275" s="45" t="s">
        <v>14</v>
      </c>
      <c r="K275" s="45" t="s">
        <v>2041</v>
      </c>
      <c r="L275" s="45">
        <v>0.01</v>
      </c>
      <c r="M275" s="42" t="s">
        <v>2401</v>
      </c>
      <c r="P275" s="2" t="s">
        <v>1473</v>
      </c>
    </row>
    <row r="276" spans="1:16" ht="15" customHeight="1" x14ac:dyDescent="0.3">
      <c r="A276" s="89" t="s">
        <v>514</v>
      </c>
      <c r="B276" s="47"/>
      <c r="C276" s="87" t="str">
        <f t="shared" si="16"/>
        <v>Grammar Symbol - Paper: Copula (100)</v>
      </c>
      <c r="D276" s="3">
        <v>3.02</v>
      </c>
      <c r="E276" s="60">
        <v>0.25</v>
      </c>
      <c r="F276" s="40">
        <f t="shared" si="17"/>
        <v>2.4160000000000004</v>
      </c>
      <c r="G276" s="40">
        <f t="shared" si="18"/>
        <v>2.9475200000000004</v>
      </c>
      <c r="H276" s="41">
        <f t="shared" si="19"/>
        <v>0</v>
      </c>
      <c r="I276" s="45" t="s">
        <v>11</v>
      </c>
      <c r="J276" s="45" t="s">
        <v>14</v>
      </c>
      <c r="K276" s="45" t="s">
        <v>2041</v>
      </c>
      <c r="L276" s="45">
        <v>0.01</v>
      </c>
      <c r="M276" s="42" t="s">
        <v>2402</v>
      </c>
      <c r="P276" s="2" t="s">
        <v>1474</v>
      </c>
    </row>
    <row r="277" spans="1:16" ht="15" customHeight="1" x14ac:dyDescent="0.3">
      <c r="A277" s="89" t="s">
        <v>515</v>
      </c>
      <c r="B277" s="47"/>
      <c r="C277" s="87" t="str">
        <f t="shared" si="16"/>
        <v>Grammar Symbol - Paper: Spiritual (100)</v>
      </c>
      <c r="D277" s="3">
        <v>3.02</v>
      </c>
      <c r="E277" s="60">
        <v>0.25</v>
      </c>
      <c r="F277" s="40">
        <f t="shared" si="17"/>
        <v>2.4160000000000004</v>
      </c>
      <c r="G277" s="40">
        <f t="shared" si="18"/>
        <v>2.9475200000000004</v>
      </c>
      <c r="H277" s="41">
        <f t="shared" si="19"/>
        <v>0</v>
      </c>
      <c r="I277" s="45" t="s">
        <v>11</v>
      </c>
      <c r="J277" s="45" t="s">
        <v>14</v>
      </c>
      <c r="K277" s="45" t="s">
        <v>2041</v>
      </c>
      <c r="L277" s="45">
        <v>0.01</v>
      </c>
      <c r="M277" s="42" t="s">
        <v>2403</v>
      </c>
      <c r="P277" s="2" t="s">
        <v>1475</v>
      </c>
    </row>
    <row r="278" spans="1:16" ht="15" customHeight="1" x14ac:dyDescent="0.3">
      <c r="A278" s="89" t="s">
        <v>516</v>
      </c>
      <c r="B278" s="47"/>
      <c r="C278" s="87" t="str">
        <f t="shared" si="16"/>
        <v>Grammar Symbols Box: 15 Compartments</v>
      </c>
      <c r="D278" s="3">
        <v>47.58</v>
      </c>
      <c r="E278" s="60">
        <v>0.25</v>
      </c>
      <c r="F278" s="40">
        <f t="shared" si="17"/>
        <v>38.064</v>
      </c>
      <c r="G278" s="40">
        <f t="shared" si="18"/>
        <v>46.438079999999999</v>
      </c>
      <c r="H278" s="41">
        <f t="shared" si="19"/>
        <v>0</v>
      </c>
      <c r="I278" s="45" t="s">
        <v>32</v>
      </c>
      <c r="J278" s="45" t="s">
        <v>9</v>
      </c>
      <c r="K278" s="45" t="s">
        <v>23</v>
      </c>
      <c r="L278" s="45">
        <v>0.82</v>
      </c>
      <c r="M278" s="42" t="s">
        <v>2404</v>
      </c>
      <c r="P278" s="2" t="s">
        <v>1476</v>
      </c>
    </row>
    <row r="279" spans="1:16" ht="15" customHeight="1" x14ac:dyDescent="0.3">
      <c r="A279" s="89" t="s">
        <v>517</v>
      </c>
      <c r="B279" s="47"/>
      <c r="C279" s="87" t="str">
        <f t="shared" si="16"/>
        <v>Paper Grammar Symbols In Box</v>
      </c>
      <c r="D279" s="3">
        <v>84.71</v>
      </c>
      <c r="E279" s="60">
        <v>0.25</v>
      </c>
      <c r="F279" s="40">
        <f t="shared" si="17"/>
        <v>67.768000000000001</v>
      </c>
      <c r="G279" s="40">
        <f t="shared" si="18"/>
        <v>82.676959999999994</v>
      </c>
      <c r="H279" s="41">
        <f t="shared" si="19"/>
        <v>0</v>
      </c>
      <c r="I279" s="45" t="s">
        <v>46</v>
      </c>
      <c r="J279" s="45" t="s">
        <v>2052</v>
      </c>
      <c r="K279" s="45" t="s">
        <v>22</v>
      </c>
      <c r="L279" s="45">
        <v>1.1000000000000001</v>
      </c>
      <c r="M279" s="42" t="s">
        <v>2405</v>
      </c>
      <c r="P279" s="2" t="s">
        <v>1477</v>
      </c>
    </row>
    <row r="280" spans="1:16" ht="15" customHeight="1" x14ac:dyDescent="0.3">
      <c r="A280" s="89" t="s">
        <v>518</v>
      </c>
      <c r="B280" s="47"/>
      <c r="C280" s="87" t="str">
        <f t="shared" si="16"/>
        <v>Grammar Symbols Box: 10 Compartments</v>
      </c>
      <c r="D280" s="3">
        <v>49.89</v>
      </c>
      <c r="E280" s="60">
        <v>0.25</v>
      </c>
      <c r="F280" s="40">
        <f t="shared" si="17"/>
        <v>39.912000000000006</v>
      </c>
      <c r="G280" s="40">
        <f t="shared" si="18"/>
        <v>48.692640000000004</v>
      </c>
      <c r="H280" s="41">
        <f t="shared" si="19"/>
        <v>0</v>
      </c>
      <c r="I280" s="45" t="s">
        <v>32</v>
      </c>
      <c r="J280" s="45" t="s">
        <v>7</v>
      </c>
      <c r="K280" s="45" t="s">
        <v>23</v>
      </c>
      <c r="L280" s="45">
        <v>0.5</v>
      </c>
      <c r="M280" s="42" t="s">
        <v>2406</v>
      </c>
      <c r="P280" s="2" t="s">
        <v>1478</v>
      </c>
    </row>
    <row r="281" spans="1:16" ht="15" customHeight="1" x14ac:dyDescent="0.3">
      <c r="A281" s="89" t="s">
        <v>519</v>
      </c>
      <c r="B281" s="47"/>
      <c r="C281" s="87" t="str">
        <f t="shared" si="16"/>
        <v>Large Fraction Skittles</v>
      </c>
      <c r="D281" s="3">
        <v>203.08</v>
      </c>
      <c r="E281" s="60">
        <v>0.25</v>
      </c>
      <c r="F281" s="40">
        <f t="shared" si="17"/>
        <v>162.46400000000003</v>
      </c>
      <c r="G281" s="40">
        <f t="shared" si="18"/>
        <v>198.20608000000004</v>
      </c>
      <c r="H281" s="41">
        <f t="shared" si="19"/>
        <v>0</v>
      </c>
      <c r="I281" s="45" t="s">
        <v>7</v>
      </c>
      <c r="J281" s="45" t="s">
        <v>7</v>
      </c>
      <c r="K281" s="45" t="s">
        <v>8</v>
      </c>
      <c r="L281" s="45">
        <v>0.7</v>
      </c>
      <c r="M281" s="42" t="s">
        <v>2407</v>
      </c>
      <c r="P281" s="2" t="s">
        <v>1479</v>
      </c>
    </row>
    <row r="282" spans="1:16" ht="15" customHeight="1" x14ac:dyDescent="0.3">
      <c r="A282" s="89" t="s">
        <v>520</v>
      </c>
      <c r="B282" s="47"/>
      <c r="C282" s="87" t="str">
        <f t="shared" si="16"/>
        <v>Skittle Stand</v>
      </c>
      <c r="D282" s="3">
        <v>23.19</v>
      </c>
      <c r="E282" s="60">
        <v>0.25</v>
      </c>
      <c r="F282" s="40">
        <f t="shared" si="17"/>
        <v>18.552000000000003</v>
      </c>
      <c r="G282" s="40">
        <f t="shared" si="18"/>
        <v>22.633440000000004</v>
      </c>
      <c r="H282" s="41">
        <f t="shared" si="19"/>
        <v>0</v>
      </c>
      <c r="I282" s="45" t="s">
        <v>46</v>
      </c>
      <c r="J282" s="45" t="s">
        <v>5</v>
      </c>
      <c r="K282" s="45" t="s">
        <v>31</v>
      </c>
      <c r="L282" s="45">
        <v>0.36</v>
      </c>
      <c r="M282" s="42" t="s">
        <v>2408</v>
      </c>
      <c r="P282" s="2" t="s">
        <v>1480</v>
      </c>
    </row>
    <row r="283" spans="1:16" ht="15" customHeight="1" x14ac:dyDescent="0.3">
      <c r="A283" s="89" t="s">
        <v>521</v>
      </c>
      <c r="B283" s="47"/>
      <c r="C283" s="87" t="str">
        <f t="shared" si="16"/>
        <v>Fraction Circles</v>
      </c>
      <c r="D283" s="3">
        <v>294.07</v>
      </c>
      <c r="E283" s="60">
        <v>0.25</v>
      </c>
      <c r="F283" s="40">
        <f t="shared" si="17"/>
        <v>235.256</v>
      </c>
      <c r="G283" s="40">
        <f t="shared" si="18"/>
        <v>287.01231999999999</v>
      </c>
      <c r="H283" s="41">
        <f t="shared" si="19"/>
        <v>0</v>
      </c>
      <c r="I283" s="45" t="s">
        <v>7</v>
      </c>
      <c r="J283" s="45" t="s">
        <v>7</v>
      </c>
      <c r="K283" s="45" t="s">
        <v>7</v>
      </c>
      <c r="L283" s="45">
        <v>3</v>
      </c>
      <c r="M283" s="42" t="s">
        <v>2409</v>
      </c>
      <c r="P283" s="2" t="s">
        <v>1481</v>
      </c>
    </row>
    <row r="284" spans="1:16" ht="15" customHeight="1" x14ac:dyDescent="0.3">
      <c r="A284" s="89" t="s">
        <v>522</v>
      </c>
      <c r="B284" s="47"/>
      <c r="C284" s="87" t="str">
        <f t="shared" si="16"/>
        <v>Fraction Circles Stands (2)</v>
      </c>
      <c r="D284" s="3">
        <v>66.150000000000006</v>
      </c>
      <c r="E284" s="60">
        <v>0.25</v>
      </c>
      <c r="F284" s="40">
        <f t="shared" si="17"/>
        <v>52.920000000000009</v>
      </c>
      <c r="G284" s="40">
        <f t="shared" si="18"/>
        <v>64.562400000000011</v>
      </c>
      <c r="H284" s="41">
        <f t="shared" si="19"/>
        <v>0</v>
      </c>
      <c r="I284" s="45" t="s">
        <v>3125</v>
      </c>
      <c r="J284" s="45" t="s">
        <v>25</v>
      </c>
      <c r="K284" s="45" t="s">
        <v>15</v>
      </c>
      <c r="L284" s="45">
        <v>1.6</v>
      </c>
      <c r="M284" s="42" t="s">
        <v>2410</v>
      </c>
      <c r="P284" s="2" t="s">
        <v>1482</v>
      </c>
    </row>
    <row r="285" spans="1:16" ht="15" customHeight="1" x14ac:dyDescent="0.3">
      <c r="A285" s="89" t="s">
        <v>523</v>
      </c>
      <c r="B285" s="47"/>
      <c r="C285" s="87" t="str">
        <f t="shared" si="16"/>
        <v>Metal Squares: 9 Plates</v>
      </c>
      <c r="D285" s="3">
        <v>365.56</v>
      </c>
      <c r="E285" s="60">
        <v>0.25</v>
      </c>
      <c r="F285" s="40">
        <f t="shared" si="17"/>
        <v>292.44800000000004</v>
      </c>
      <c r="G285" s="40">
        <f t="shared" si="18"/>
        <v>356.78656000000001</v>
      </c>
      <c r="H285" s="41">
        <f t="shared" si="19"/>
        <v>0</v>
      </c>
      <c r="I285" s="45" t="s">
        <v>7</v>
      </c>
      <c r="J285" s="45" t="s">
        <v>7</v>
      </c>
      <c r="K285" s="45" t="s">
        <v>8</v>
      </c>
      <c r="L285" s="45">
        <v>2.7</v>
      </c>
      <c r="M285" s="42" t="s">
        <v>2411</v>
      </c>
      <c r="P285" s="2" t="s">
        <v>1483</v>
      </c>
    </row>
    <row r="286" spans="1:16" ht="15" customHeight="1" x14ac:dyDescent="0.3">
      <c r="A286" s="89" t="s">
        <v>524</v>
      </c>
      <c r="B286" s="47"/>
      <c r="C286" s="87" t="str">
        <f t="shared" si="16"/>
        <v>Metal Triangles</v>
      </c>
      <c r="D286" s="3">
        <v>164.8</v>
      </c>
      <c r="E286" s="60">
        <v>0.25</v>
      </c>
      <c r="F286" s="40">
        <f t="shared" si="17"/>
        <v>131.84</v>
      </c>
      <c r="G286" s="40">
        <f t="shared" si="18"/>
        <v>160.84479999999999</v>
      </c>
      <c r="H286" s="41">
        <f t="shared" si="19"/>
        <v>0</v>
      </c>
      <c r="I286" s="45" t="s">
        <v>7</v>
      </c>
      <c r="J286" s="45" t="s">
        <v>7</v>
      </c>
      <c r="K286" s="45" t="s">
        <v>14</v>
      </c>
      <c r="L286" s="45">
        <v>1.25</v>
      </c>
      <c r="M286" s="42" t="s">
        <v>2412</v>
      </c>
      <c r="P286" s="2" t="s">
        <v>1484</v>
      </c>
    </row>
    <row r="287" spans="1:16" ht="15" customHeight="1" x14ac:dyDescent="0.3">
      <c r="A287" s="89" t="s">
        <v>525</v>
      </c>
      <c r="B287" s="47"/>
      <c r="C287" s="87" t="str">
        <f t="shared" si="16"/>
        <v>Small Triangle</v>
      </c>
      <c r="D287" s="3">
        <v>52.23</v>
      </c>
      <c r="E287" s="60">
        <v>0.25</v>
      </c>
      <c r="F287" s="40">
        <f t="shared" si="17"/>
        <v>41.783999999999999</v>
      </c>
      <c r="G287" s="40">
        <f t="shared" si="18"/>
        <v>50.976479999999995</v>
      </c>
      <c r="H287" s="41">
        <f t="shared" si="19"/>
        <v>0</v>
      </c>
      <c r="I287" s="45" t="s">
        <v>8</v>
      </c>
      <c r="J287" s="45" t="s">
        <v>8</v>
      </c>
      <c r="K287" s="45" t="s">
        <v>2041</v>
      </c>
      <c r="L287" s="45">
        <v>0.31</v>
      </c>
      <c r="M287" s="42" t="s">
        <v>2413</v>
      </c>
      <c r="P287" s="2" t="s">
        <v>1485</v>
      </c>
    </row>
    <row r="288" spans="1:16" ht="15" customHeight="1" x14ac:dyDescent="0.3">
      <c r="A288" s="89" t="s">
        <v>526</v>
      </c>
      <c r="B288" s="47"/>
      <c r="C288" s="87" t="str">
        <f t="shared" si="16"/>
        <v>Small Trapezoid</v>
      </c>
      <c r="D288" s="3">
        <v>52.23</v>
      </c>
      <c r="E288" s="60">
        <v>0.25</v>
      </c>
      <c r="F288" s="40">
        <f t="shared" si="17"/>
        <v>41.783999999999999</v>
      </c>
      <c r="G288" s="40">
        <f t="shared" si="18"/>
        <v>50.976479999999995</v>
      </c>
      <c r="H288" s="41">
        <f t="shared" si="19"/>
        <v>0</v>
      </c>
      <c r="I288" s="45" t="s">
        <v>8</v>
      </c>
      <c r="J288" s="45" t="s">
        <v>8</v>
      </c>
      <c r="K288" s="45" t="s">
        <v>2041</v>
      </c>
      <c r="L288" s="45">
        <v>0.3</v>
      </c>
      <c r="M288" s="42" t="s">
        <v>2414</v>
      </c>
      <c r="P288" s="2" t="s">
        <v>1486</v>
      </c>
    </row>
    <row r="289" spans="1:16" ht="15" customHeight="1" x14ac:dyDescent="0.3">
      <c r="A289" s="89" t="s">
        <v>527</v>
      </c>
      <c r="B289" s="47"/>
      <c r="C289" s="87" t="str">
        <f t="shared" si="16"/>
        <v>Diagonal Quatrefoil</v>
      </c>
      <c r="D289" s="3">
        <v>35.979999999999997</v>
      </c>
      <c r="E289" s="60">
        <v>0.25</v>
      </c>
      <c r="F289" s="40">
        <f t="shared" si="17"/>
        <v>28.783999999999999</v>
      </c>
      <c r="G289" s="40">
        <f t="shared" si="18"/>
        <v>35.116479999999996</v>
      </c>
      <c r="H289" s="41">
        <f t="shared" si="19"/>
        <v>0</v>
      </c>
      <c r="I289" s="45" t="s">
        <v>8</v>
      </c>
      <c r="J289" s="45" t="s">
        <v>8</v>
      </c>
      <c r="K289" s="45" t="s">
        <v>2041</v>
      </c>
      <c r="L289" s="45">
        <v>0.28000000000000003</v>
      </c>
      <c r="M289" s="42" t="s">
        <v>2415</v>
      </c>
      <c r="P289" s="2" t="s">
        <v>1487</v>
      </c>
    </row>
    <row r="290" spans="1:16" ht="15" customHeight="1" x14ac:dyDescent="0.3">
      <c r="A290" s="89" t="s">
        <v>528</v>
      </c>
      <c r="B290" s="47"/>
      <c r="C290" s="87" t="str">
        <f t="shared" si="16"/>
        <v>Horizontal Quatrefoil</v>
      </c>
      <c r="D290" s="3">
        <v>35.979999999999997</v>
      </c>
      <c r="E290" s="60">
        <v>0.25</v>
      </c>
      <c r="F290" s="40">
        <f t="shared" si="17"/>
        <v>28.783999999999999</v>
      </c>
      <c r="G290" s="40">
        <f t="shared" si="18"/>
        <v>35.116479999999996</v>
      </c>
      <c r="H290" s="41">
        <f t="shared" si="19"/>
        <v>0</v>
      </c>
      <c r="I290" s="45" t="s">
        <v>8</v>
      </c>
      <c r="J290" s="45" t="s">
        <v>8</v>
      </c>
      <c r="K290" s="45" t="s">
        <v>2041</v>
      </c>
      <c r="L290" s="45">
        <v>0.33</v>
      </c>
      <c r="M290" s="42" t="s">
        <v>2416</v>
      </c>
      <c r="P290" s="2" t="s">
        <v>1488</v>
      </c>
    </row>
    <row r="291" spans="1:16" ht="15" customHeight="1" x14ac:dyDescent="0.3">
      <c r="A291" s="89" t="s">
        <v>529</v>
      </c>
      <c r="B291" s="47"/>
      <c r="C291" s="87" t="str">
        <f t="shared" si="16"/>
        <v>Inscribed And Concentric Figures: Metal</v>
      </c>
      <c r="D291" s="3">
        <v>202.46</v>
      </c>
      <c r="E291" s="60">
        <v>0.25</v>
      </c>
      <c r="F291" s="40">
        <f t="shared" si="17"/>
        <v>161.96800000000002</v>
      </c>
      <c r="G291" s="40">
        <f t="shared" si="18"/>
        <v>197.60096000000001</v>
      </c>
      <c r="H291" s="41">
        <f t="shared" si="19"/>
        <v>0</v>
      </c>
      <c r="I291" s="45" t="s">
        <v>7</v>
      </c>
      <c r="J291" s="45" t="s">
        <v>7</v>
      </c>
      <c r="K291" s="45" t="s">
        <v>14</v>
      </c>
      <c r="L291" s="45">
        <v>1.98</v>
      </c>
      <c r="M291" s="42" t="s">
        <v>2417</v>
      </c>
      <c r="P291" s="2" t="s">
        <v>1489</v>
      </c>
    </row>
    <row r="292" spans="1:16" ht="15" customHeight="1" x14ac:dyDescent="0.3">
      <c r="A292" s="89" t="s">
        <v>530</v>
      </c>
      <c r="B292" s="47"/>
      <c r="C292" s="87" t="str">
        <f t="shared" si="16"/>
        <v>Triangle Inscribed In Circle</v>
      </c>
      <c r="D292" s="3">
        <v>48.74</v>
      </c>
      <c r="E292" s="60">
        <v>0.25</v>
      </c>
      <c r="F292" s="40">
        <f t="shared" si="17"/>
        <v>38.992000000000004</v>
      </c>
      <c r="G292" s="40">
        <f t="shared" si="18"/>
        <v>47.570240000000005</v>
      </c>
      <c r="H292" s="41">
        <f t="shared" si="19"/>
        <v>0</v>
      </c>
      <c r="I292" s="45" t="s">
        <v>8</v>
      </c>
      <c r="J292" s="45" t="s">
        <v>8</v>
      </c>
      <c r="K292" s="45" t="s">
        <v>2041</v>
      </c>
      <c r="L292" s="45">
        <v>0.31</v>
      </c>
      <c r="M292" s="42" t="s">
        <v>2418</v>
      </c>
      <c r="P292" s="2" t="s">
        <v>1490</v>
      </c>
    </row>
    <row r="293" spans="1:16" ht="15" customHeight="1" x14ac:dyDescent="0.3">
      <c r="A293" s="89" t="s">
        <v>531</v>
      </c>
      <c r="B293" s="47"/>
      <c r="C293" s="87" t="str">
        <f t="shared" si="16"/>
        <v>Equivalent Figure Material</v>
      </c>
      <c r="D293" s="3">
        <v>719.52</v>
      </c>
      <c r="E293" s="60">
        <v>0.25</v>
      </c>
      <c r="F293" s="40">
        <f t="shared" si="17"/>
        <v>575.61599999999999</v>
      </c>
      <c r="G293" s="40">
        <f t="shared" si="18"/>
        <v>702.25151999999991</v>
      </c>
      <c r="H293" s="41">
        <f t="shared" si="19"/>
        <v>0</v>
      </c>
      <c r="I293" s="45" t="s">
        <v>30</v>
      </c>
      <c r="J293" s="45" t="s">
        <v>25</v>
      </c>
      <c r="K293" s="45" t="s">
        <v>9</v>
      </c>
      <c r="L293" s="45">
        <v>6.3</v>
      </c>
      <c r="M293" s="42" t="s">
        <v>2419</v>
      </c>
      <c r="P293" s="2" t="s">
        <v>1491</v>
      </c>
    </row>
    <row r="294" spans="1:16" ht="15" customHeight="1" x14ac:dyDescent="0.3">
      <c r="A294" s="89" t="s">
        <v>532</v>
      </c>
      <c r="B294" s="47"/>
      <c r="C294" s="87" t="str">
        <f t="shared" si="16"/>
        <v>Theorem Of Pythagoras</v>
      </c>
      <c r="D294" s="3">
        <v>424.74</v>
      </c>
      <c r="E294" s="60">
        <v>0.25</v>
      </c>
      <c r="F294" s="40">
        <f t="shared" si="17"/>
        <v>339.79200000000003</v>
      </c>
      <c r="G294" s="40">
        <f t="shared" si="18"/>
        <v>414.54624000000001</v>
      </c>
      <c r="H294" s="41">
        <f t="shared" si="19"/>
        <v>0</v>
      </c>
      <c r="I294" s="45" t="s">
        <v>2054</v>
      </c>
      <c r="J294" s="45" t="s">
        <v>27</v>
      </c>
      <c r="K294" s="45" t="s">
        <v>15</v>
      </c>
      <c r="L294" s="45">
        <v>3</v>
      </c>
      <c r="M294" s="42" t="s">
        <v>2420</v>
      </c>
      <c r="P294" s="2" t="s">
        <v>1492</v>
      </c>
    </row>
    <row r="295" spans="1:16" ht="15" customHeight="1" x14ac:dyDescent="0.3">
      <c r="A295" s="89" t="s">
        <v>533</v>
      </c>
      <c r="B295" s="47"/>
      <c r="C295" s="87" t="str">
        <f t="shared" si="16"/>
        <v>Instrument Measurement Of Angles, Metal</v>
      </c>
      <c r="D295" s="3">
        <v>35.51</v>
      </c>
      <c r="E295" s="60">
        <v>0.25</v>
      </c>
      <c r="F295" s="40">
        <f t="shared" si="17"/>
        <v>28.408000000000001</v>
      </c>
      <c r="G295" s="40">
        <f t="shared" si="18"/>
        <v>34.657760000000003</v>
      </c>
      <c r="H295" s="41">
        <f t="shared" si="19"/>
        <v>0</v>
      </c>
      <c r="I295" s="45" t="s">
        <v>8</v>
      </c>
      <c r="J295" s="45" t="s">
        <v>8</v>
      </c>
      <c r="K295" s="45" t="s">
        <v>2041</v>
      </c>
      <c r="L295" s="45">
        <v>0.27</v>
      </c>
      <c r="M295" s="42" t="s">
        <v>2421</v>
      </c>
      <c r="P295" s="2" t="s">
        <v>6784</v>
      </c>
    </row>
    <row r="296" spans="1:16" ht="15" customHeight="1" x14ac:dyDescent="0.3">
      <c r="A296" s="89" t="s">
        <v>534</v>
      </c>
      <c r="B296" s="47"/>
      <c r="C296" s="87" t="str">
        <f t="shared" si="16"/>
        <v>The Centesimal Frame</v>
      </c>
      <c r="D296" s="3">
        <v>31.42</v>
      </c>
      <c r="E296" s="60">
        <v>0.25</v>
      </c>
      <c r="F296" s="40">
        <f t="shared" si="17"/>
        <v>25.136000000000003</v>
      </c>
      <c r="G296" s="40">
        <f t="shared" si="18"/>
        <v>30.665920000000003</v>
      </c>
      <c r="H296" s="41">
        <f t="shared" si="19"/>
        <v>0</v>
      </c>
      <c r="I296" s="45" t="s">
        <v>8</v>
      </c>
      <c r="J296" s="45" t="s">
        <v>8</v>
      </c>
      <c r="K296" s="45" t="s">
        <v>2041</v>
      </c>
      <c r="L296" s="45">
        <v>0.28000000000000003</v>
      </c>
      <c r="M296" s="42" t="s">
        <v>2422</v>
      </c>
      <c r="P296" s="2" t="s">
        <v>1493</v>
      </c>
    </row>
    <row r="297" spans="1:16" ht="15" customHeight="1" x14ac:dyDescent="0.3">
      <c r="A297" s="89" t="s">
        <v>535</v>
      </c>
      <c r="B297" s="47"/>
      <c r="C297" s="87" t="str">
        <f t="shared" si="16"/>
        <v>Stand For Height</v>
      </c>
      <c r="D297" s="3">
        <v>51.04</v>
      </c>
      <c r="E297" s="60">
        <v>0.25</v>
      </c>
      <c r="F297" s="40">
        <f t="shared" si="17"/>
        <v>40.832000000000001</v>
      </c>
      <c r="G297" s="40">
        <f t="shared" si="18"/>
        <v>49.815040000000003</v>
      </c>
      <c r="H297" s="41">
        <f t="shared" si="19"/>
        <v>0</v>
      </c>
      <c r="I297" s="45" t="s">
        <v>2044</v>
      </c>
      <c r="J297" s="45" t="s">
        <v>27</v>
      </c>
      <c r="K297" s="45" t="s">
        <v>22</v>
      </c>
      <c r="L297" s="45">
        <v>0.6</v>
      </c>
      <c r="M297" s="42" t="s">
        <v>2423</v>
      </c>
      <c r="P297" s="2" t="s">
        <v>1494</v>
      </c>
    </row>
    <row r="298" spans="1:16" ht="15" customHeight="1" x14ac:dyDescent="0.3">
      <c r="A298" s="89" t="s">
        <v>536</v>
      </c>
      <c r="B298" s="47"/>
      <c r="C298" s="87" t="str">
        <f t="shared" si="16"/>
        <v>Yellow Triangles For Area</v>
      </c>
      <c r="D298" s="3">
        <v>149.07</v>
      </c>
      <c r="E298" s="60">
        <v>0.25</v>
      </c>
      <c r="F298" s="40">
        <f t="shared" si="17"/>
        <v>119.256</v>
      </c>
      <c r="G298" s="40">
        <f t="shared" si="18"/>
        <v>145.49232000000001</v>
      </c>
      <c r="H298" s="41">
        <f t="shared" si="19"/>
        <v>0</v>
      </c>
      <c r="I298" s="45" t="s">
        <v>2045</v>
      </c>
      <c r="J298" s="45" t="s">
        <v>9</v>
      </c>
      <c r="K298" s="45" t="s">
        <v>1</v>
      </c>
      <c r="L298" s="45">
        <v>1.3</v>
      </c>
      <c r="M298" s="42" t="s">
        <v>2424</v>
      </c>
      <c r="P298" s="2" t="s">
        <v>1495</v>
      </c>
    </row>
    <row r="299" spans="1:16" ht="15" customHeight="1" x14ac:dyDescent="0.3">
      <c r="A299" s="89" t="s">
        <v>537</v>
      </c>
      <c r="B299" s="47"/>
      <c r="C299" s="87" t="str">
        <f t="shared" si="16"/>
        <v>Metal Volume Containers</v>
      </c>
      <c r="D299" s="3">
        <v>214.7</v>
      </c>
      <c r="E299" s="60">
        <v>0.25</v>
      </c>
      <c r="F299" s="40">
        <f t="shared" si="17"/>
        <v>171.76</v>
      </c>
      <c r="G299" s="40">
        <f t="shared" si="18"/>
        <v>209.54719999999998</v>
      </c>
      <c r="H299" s="41">
        <f t="shared" si="19"/>
        <v>0</v>
      </c>
      <c r="I299" s="45" t="s">
        <v>3139</v>
      </c>
      <c r="J299" s="45" t="s">
        <v>42</v>
      </c>
      <c r="K299" s="45" t="s">
        <v>47</v>
      </c>
      <c r="L299" s="45">
        <v>1.3</v>
      </c>
      <c r="M299" s="42" t="s">
        <v>2425</v>
      </c>
      <c r="P299" s="2" t="s">
        <v>1496</v>
      </c>
    </row>
    <row r="300" spans="1:16" ht="15" customHeight="1" x14ac:dyDescent="0.3">
      <c r="A300" s="89" t="s">
        <v>538</v>
      </c>
      <c r="B300" s="47"/>
      <c r="C300" s="87" t="str">
        <f t="shared" si="16"/>
        <v>Power Of Three Cube</v>
      </c>
      <c r="D300" s="3">
        <v>526.88</v>
      </c>
      <c r="E300" s="60">
        <v>0.25</v>
      </c>
      <c r="F300" s="40">
        <f t="shared" si="17"/>
        <v>421.50400000000002</v>
      </c>
      <c r="G300" s="40">
        <f t="shared" si="18"/>
        <v>514.23487999999998</v>
      </c>
      <c r="H300" s="41">
        <f t="shared" si="19"/>
        <v>0</v>
      </c>
      <c r="I300" s="45" t="s">
        <v>2129</v>
      </c>
      <c r="J300" s="45" t="s">
        <v>18</v>
      </c>
      <c r="K300" s="45" t="s">
        <v>27</v>
      </c>
      <c r="L300" s="45">
        <v>7.2</v>
      </c>
      <c r="M300" s="42" t="s">
        <v>2426</v>
      </c>
      <c r="P300" s="2" t="s">
        <v>1497</v>
      </c>
    </row>
    <row r="301" spans="1:16" ht="15" customHeight="1" x14ac:dyDescent="0.3">
      <c r="A301" s="89" t="s">
        <v>539</v>
      </c>
      <c r="B301" s="47"/>
      <c r="C301" s="87" t="str">
        <f t="shared" si="16"/>
        <v>One Yellow Cube: (27 X 27 X 27 cm)</v>
      </c>
      <c r="D301" s="3">
        <v>230.94</v>
      </c>
      <c r="E301" s="60">
        <v>0.25</v>
      </c>
      <c r="F301" s="40">
        <f t="shared" si="17"/>
        <v>184.75200000000001</v>
      </c>
      <c r="G301" s="40">
        <f t="shared" si="18"/>
        <v>225.39744000000002</v>
      </c>
      <c r="H301" s="41">
        <f t="shared" si="19"/>
        <v>0</v>
      </c>
      <c r="I301" s="45" t="s">
        <v>0</v>
      </c>
      <c r="J301" s="45" t="s">
        <v>2056</v>
      </c>
      <c r="K301" s="45" t="s">
        <v>2056</v>
      </c>
      <c r="L301" s="45">
        <v>3.3</v>
      </c>
      <c r="M301" s="42" t="s">
        <v>2427</v>
      </c>
      <c r="P301" s="2" t="s">
        <v>6785</v>
      </c>
    </row>
    <row r="302" spans="1:16" ht="15" customHeight="1" x14ac:dyDescent="0.3">
      <c r="A302" s="89" t="s">
        <v>540</v>
      </c>
      <c r="B302" s="47"/>
      <c r="C302" s="87" t="str">
        <f t="shared" si="16"/>
        <v>Power Of Two Cube</v>
      </c>
      <c r="D302" s="3">
        <v>117.2</v>
      </c>
      <c r="E302" s="60">
        <v>0.25</v>
      </c>
      <c r="F302" s="40">
        <f t="shared" si="17"/>
        <v>93.76</v>
      </c>
      <c r="G302" s="40">
        <f t="shared" si="18"/>
        <v>114.38720000000001</v>
      </c>
      <c r="H302" s="41">
        <f t="shared" si="19"/>
        <v>0</v>
      </c>
      <c r="I302" s="45" t="s">
        <v>11</v>
      </c>
      <c r="J302" s="45" t="s">
        <v>11</v>
      </c>
      <c r="K302" s="45" t="s">
        <v>6</v>
      </c>
      <c r="L302" s="45">
        <v>0.78</v>
      </c>
      <c r="M302" s="42" t="s">
        <v>2428</v>
      </c>
      <c r="P302" s="2" t="s">
        <v>1498</v>
      </c>
    </row>
    <row r="303" spans="1:16" ht="15" customHeight="1" x14ac:dyDescent="0.3">
      <c r="A303" s="89" t="s">
        <v>541</v>
      </c>
      <c r="B303" s="47"/>
      <c r="C303" s="87" t="str">
        <f t="shared" si="16"/>
        <v>Binomial Cube</v>
      </c>
      <c r="D303" s="3">
        <v>96.34</v>
      </c>
      <c r="E303" s="60">
        <v>0.25</v>
      </c>
      <c r="F303" s="40">
        <f t="shared" si="17"/>
        <v>77.072000000000003</v>
      </c>
      <c r="G303" s="40">
        <f t="shared" si="18"/>
        <v>94.027839999999998</v>
      </c>
      <c r="H303" s="41">
        <f t="shared" si="19"/>
        <v>0</v>
      </c>
      <c r="I303" s="45" t="s">
        <v>11</v>
      </c>
      <c r="J303" s="45" t="s">
        <v>11</v>
      </c>
      <c r="K303" s="45" t="s">
        <v>11</v>
      </c>
      <c r="L303" s="45">
        <v>0.7</v>
      </c>
      <c r="M303" s="42" t="s">
        <v>2429</v>
      </c>
      <c r="P303" s="2" t="s">
        <v>1499</v>
      </c>
    </row>
    <row r="304" spans="1:16" ht="15" customHeight="1" x14ac:dyDescent="0.3">
      <c r="A304" s="89" t="s">
        <v>542</v>
      </c>
      <c r="B304" s="47"/>
      <c r="C304" s="87" t="str">
        <f t="shared" si="16"/>
        <v>Trinomial Cube</v>
      </c>
      <c r="D304" s="3">
        <v>186.86</v>
      </c>
      <c r="E304" s="60">
        <v>0.25</v>
      </c>
      <c r="F304" s="40">
        <f t="shared" si="17"/>
        <v>149.48800000000003</v>
      </c>
      <c r="G304" s="40">
        <f t="shared" si="18"/>
        <v>182.37536000000003</v>
      </c>
      <c r="H304" s="41">
        <f t="shared" si="19"/>
        <v>0</v>
      </c>
      <c r="I304" s="45" t="s">
        <v>7</v>
      </c>
      <c r="J304" s="45" t="s">
        <v>7</v>
      </c>
      <c r="K304" s="45" t="s">
        <v>8</v>
      </c>
      <c r="L304" s="45">
        <v>1.2</v>
      </c>
      <c r="M304" s="42" t="s">
        <v>2430</v>
      </c>
      <c r="P304" s="2" t="s">
        <v>1500</v>
      </c>
    </row>
    <row r="305" spans="1:16" ht="15" customHeight="1" x14ac:dyDescent="0.3">
      <c r="A305" s="89" t="s">
        <v>543</v>
      </c>
      <c r="B305" s="47"/>
      <c r="C305" s="87" t="str">
        <f t="shared" si="16"/>
        <v>Place Value Working Mat</v>
      </c>
      <c r="D305" s="3">
        <v>66.75</v>
      </c>
      <c r="E305" s="60">
        <v>0.25</v>
      </c>
      <c r="F305" s="40">
        <f t="shared" si="17"/>
        <v>53.400000000000006</v>
      </c>
      <c r="G305" s="40">
        <f t="shared" si="18"/>
        <v>65.14800000000001</v>
      </c>
      <c r="H305" s="41">
        <f t="shared" si="19"/>
        <v>0</v>
      </c>
      <c r="I305" s="45" t="s">
        <v>3140</v>
      </c>
      <c r="J305" s="45" t="s">
        <v>6</v>
      </c>
      <c r="K305" s="45" t="s">
        <v>6</v>
      </c>
      <c r="L305" s="45">
        <v>1.05</v>
      </c>
      <c r="M305" s="42" t="s">
        <v>2431</v>
      </c>
      <c r="P305" s="2" t="s">
        <v>1501</v>
      </c>
    </row>
    <row r="306" spans="1:16" ht="15" customHeight="1" x14ac:dyDescent="0.3">
      <c r="A306" s="89" t="s">
        <v>544</v>
      </c>
      <c r="B306" s="47"/>
      <c r="C306" s="87" t="str">
        <f t="shared" si="16"/>
        <v>Geometric Hierarchy Of Number</v>
      </c>
      <c r="D306" s="3">
        <v>620.88</v>
      </c>
      <c r="E306" s="60">
        <v>0.25</v>
      </c>
      <c r="F306" s="40">
        <f t="shared" si="17"/>
        <v>496.70400000000001</v>
      </c>
      <c r="G306" s="40">
        <f t="shared" si="18"/>
        <v>605.97888</v>
      </c>
      <c r="H306" s="41">
        <f t="shared" si="19"/>
        <v>0</v>
      </c>
      <c r="I306" s="45" t="s">
        <v>2064</v>
      </c>
      <c r="J306" s="45" t="s">
        <v>2064</v>
      </c>
      <c r="K306" s="45" t="s">
        <v>20</v>
      </c>
      <c r="L306" s="45">
        <v>16.8</v>
      </c>
      <c r="M306" s="42" t="s">
        <v>2432</v>
      </c>
      <c r="P306" s="2" t="s">
        <v>1502</v>
      </c>
    </row>
    <row r="307" spans="1:16" ht="15" customHeight="1" x14ac:dyDescent="0.3">
      <c r="A307" s="89" t="s">
        <v>545</v>
      </c>
      <c r="B307" s="47"/>
      <c r="C307" s="87" t="str">
        <f t="shared" si="16"/>
        <v>Number Cards: Geometric Hierarchy Of Number</v>
      </c>
      <c r="D307" s="3">
        <v>31.32</v>
      </c>
      <c r="E307" s="60">
        <v>0.25</v>
      </c>
      <c r="F307" s="40">
        <f t="shared" si="17"/>
        <v>25.056000000000001</v>
      </c>
      <c r="G307" s="40">
        <f t="shared" si="18"/>
        <v>30.56832</v>
      </c>
      <c r="H307" s="41">
        <f t="shared" si="19"/>
        <v>0</v>
      </c>
      <c r="I307" s="45" t="s">
        <v>13</v>
      </c>
      <c r="J307" s="45" t="s">
        <v>12</v>
      </c>
      <c r="K307" s="45" t="s">
        <v>31</v>
      </c>
      <c r="L307" s="45">
        <v>0.09</v>
      </c>
      <c r="M307" s="42" t="s">
        <v>2433</v>
      </c>
      <c r="P307" s="2" t="s">
        <v>1503</v>
      </c>
    </row>
    <row r="308" spans="1:16" ht="15" customHeight="1" x14ac:dyDescent="0.3">
      <c r="A308" s="89" t="s">
        <v>546</v>
      </c>
      <c r="B308" s="47"/>
      <c r="C308" s="87" t="str">
        <f t="shared" si="16"/>
        <v>Circle Of Operations</v>
      </c>
      <c r="D308" s="3">
        <v>239.27</v>
      </c>
      <c r="E308" s="60">
        <v>0.25</v>
      </c>
      <c r="F308" s="40">
        <f t="shared" si="17"/>
        <v>191.41600000000003</v>
      </c>
      <c r="G308" s="40">
        <f t="shared" si="18"/>
        <v>233.52752000000004</v>
      </c>
      <c r="H308" s="41">
        <f t="shared" si="19"/>
        <v>0</v>
      </c>
      <c r="I308" s="45" t="s">
        <v>3141</v>
      </c>
      <c r="J308" s="45" t="s">
        <v>2065</v>
      </c>
      <c r="K308" s="45" t="s">
        <v>27</v>
      </c>
      <c r="L308" s="45">
        <v>3.5</v>
      </c>
      <c r="M308" s="42" t="s">
        <v>2434</v>
      </c>
      <c r="P308" s="2" t="s">
        <v>6786</v>
      </c>
    </row>
    <row r="309" spans="1:16" ht="15" customHeight="1" x14ac:dyDescent="0.3">
      <c r="A309" s="89" t="s">
        <v>547</v>
      </c>
      <c r="B309" s="47"/>
      <c r="C309" s="87" t="str">
        <f t="shared" si="16"/>
        <v>Small Square Root Board</v>
      </c>
      <c r="D309" s="3">
        <v>40.619999999999997</v>
      </c>
      <c r="E309" s="60">
        <v>0.25</v>
      </c>
      <c r="F309" s="40">
        <f t="shared" si="17"/>
        <v>32.496000000000002</v>
      </c>
      <c r="G309" s="40">
        <f t="shared" si="18"/>
        <v>39.645119999999999</v>
      </c>
      <c r="H309" s="41">
        <f t="shared" si="19"/>
        <v>0</v>
      </c>
      <c r="I309" s="45" t="s">
        <v>2048</v>
      </c>
      <c r="J309" s="45" t="s">
        <v>2048</v>
      </c>
      <c r="K309" s="45" t="s">
        <v>23</v>
      </c>
      <c r="L309" s="45">
        <v>0.6</v>
      </c>
      <c r="M309" s="42" t="s">
        <v>2435</v>
      </c>
      <c r="P309" s="2" t="s">
        <v>1504</v>
      </c>
    </row>
    <row r="310" spans="1:16" ht="15" customHeight="1" x14ac:dyDescent="0.3">
      <c r="A310" s="89" t="s">
        <v>548</v>
      </c>
      <c r="B310" s="47"/>
      <c r="C310" s="87" t="str">
        <f t="shared" si="16"/>
        <v>Patterns For Square Root</v>
      </c>
      <c r="D310" s="3">
        <v>32.51</v>
      </c>
      <c r="E310" s="60">
        <v>0.25</v>
      </c>
      <c r="F310" s="40">
        <f t="shared" si="17"/>
        <v>26.007999999999999</v>
      </c>
      <c r="G310" s="40">
        <f t="shared" si="18"/>
        <v>31.729759999999999</v>
      </c>
      <c r="H310" s="41">
        <f t="shared" si="19"/>
        <v>0</v>
      </c>
      <c r="I310" s="45" t="s">
        <v>32</v>
      </c>
      <c r="J310" s="45" t="s">
        <v>32</v>
      </c>
      <c r="K310" s="45" t="s">
        <v>2041</v>
      </c>
      <c r="L310" s="45">
        <v>0.12</v>
      </c>
      <c r="M310" s="42" t="s">
        <v>2436</v>
      </c>
      <c r="P310" s="2" t="s">
        <v>1505</v>
      </c>
    </row>
    <row r="311" spans="1:16" ht="15" customHeight="1" x14ac:dyDescent="0.3">
      <c r="A311" s="89" t="s">
        <v>549</v>
      </c>
      <c r="B311" s="47"/>
      <c r="C311" s="87" t="str">
        <f t="shared" si="16"/>
        <v>Algebraic Peg Board</v>
      </c>
      <c r="D311" s="3">
        <v>84.71</v>
      </c>
      <c r="E311" s="60">
        <v>0.25</v>
      </c>
      <c r="F311" s="40">
        <f t="shared" si="17"/>
        <v>67.768000000000001</v>
      </c>
      <c r="G311" s="40">
        <f t="shared" si="18"/>
        <v>82.676959999999994</v>
      </c>
      <c r="H311" s="41">
        <f t="shared" si="19"/>
        <v>0</v>
      </c>
      <c r="I311" s="45" t="s">
        <v>2066</v>
      </c>
      <c r="J311" s="45" t="s">
        <v>2066</v>
      </c>
      <c r="K311" s="45" t="s">
        <v>31</v>
      </c>
      <c r="L311" s="45">
        <v>1.3</v>
      </c>
      <c r="M311" s="42" t="s">
        <v>2437</v>
      </c>
      <c r="P311" s="2" t="s">
        <v>1506</v>
      </c>
    </row>
    <row r="312" spans="1:16" ht="15" customHeight="1" x14ac:dyDescent="0.3">
      <c r="A312" s="89" t="s">
        <v>550</v>
      </c>
      <c r="B312" s="47"/>
      <c r="C312" s="87" t="str">
        <f t="shared" si="16"/>
        <v>Pegs For The Algebraic Peg Board</v>
      </c>
      <c r="D312" s="3">
        <v>152.03</v>
      </c>
      <c r="E312" s="60">
        <v>0.25</v>
      </c>
      <c r="F312" s="40">
        <f t="shared" si="17"/>
        <v>121.62400000000001</v>
      </c>
      <c r="G312" s="40">
        <f t="shared" si="18"/>
        <v>148.38128</v>
      </c>
      <c r="H312" s="41">
        <f t="shared" si="19"/>
        <v>0</v>
      </c>
      <c r="I312" s="45" t="s">
        <v>2045</v>
      </c>
      <c r="J312" s="45" t="s">
        <v>2048</v>
      </c>
      <c r="K312" s="45" t="s">
        <v>15</v>
      </c>
      <c r="L312" s="45">
        <v>1.4</v>
      </c>
      <c r="M312" s="42" t="s">
        <v>2438</v>
      </c>
      <c r="P312" s="2" t="s">
        <v>1507</v>
      </c>
    </row>
    <row r="313" spans="1:16" ht="15" customHeight="1" x14ac:dyDescent="0.3">
      <c r="A313" s="89" t="s">
        <v>551</v>
      </c>
      <c r="B313" s="47"/>
      <c r="C313" s="87" t="str">
        <f t="shared" si="16"/>
        <v>Checker Board</v>
      </c>
      <c r="D313" s="3">
        <v>141.68</v>
      </c>
      <c r="E313" s="60">
        <v>0.25</v>
      </c>
      <c r="F313" s="40">
        <f t="shared" si="17"/>
        <v>113.34400000000001</v>
      </c>
      <c r="G313" s="40">
        <f t="shared" si="18"/>
        <v>138.27968000000001</v>
      </c>
      <c r="H313" s="41">
        <f t="shared" si="19"/>
        <v>0</v>
      </c>
      <c r="I313" s="45" t="s">
        <v>3142</v>
      </c>
      <c r="J313" s="45" t="s">
        <v>2047</v>
      </c>
      <c r="K313" s="45" t="s">
        <v>12</v>
      </c>
      <c r="L313" s="45">
        <v>3.2</v>
      </c>
      <c r="M313" s="42" t="s">
        <v>2439</v>
      </c>
      <c r="P313" s="2" t="s">
        <v>1508</v>
      </c>
    </row>
    <row r="314" spans="1:16" ht="15" customHeight="1" x14ac:dyDescent="0.3">
      <c r="A314" s="89" t="s">
        <v>552</v>
      </c>
      <c r="B314" s="47"/>
      <c r="C314" s="87" t="str">
        <f t="shared" si="16"/>
        <v>Number Tiles</v>
      </c>
      <c r="D314" s="3">
        <v>64.22</v>
      </c>
      <c r="E314" s="60">
        <v>0.25</v>
      </c>
      <c r="F314" s="40">
        <f t="shared" si="17"/>
        <v>51.376000000000005</v>
      </c>
      <c r="G314" s="40">
        <f t="shared" si="18"/>
        <v>62.678720000000006</v>
      </c>
      <c r="H314" s="41">
        <f t="shared" si="19"/>
        <v>0</v>
      </c>
      <c r="I314" s="45" t="s">
        <v>3</v>
      </c>
      <c r="J314" s="45" t="s">
        <v>10</v>
      </c>
      <c r="K314" s="45" t="s">
        <v>12</v>
      </c>
      <c r="L314" s="45">
        <v>0.78</v>
      </c>
      <c r="M314" s="42" t="s">
        <v>2440</v>
      </c>
      <c r="P314" s="2" t="s">
        <v>1509</v>
      </c>
    </row>
    <row r="315" spans="1:16" ht="15" customHeight="1" x14ac:dyDescent="0.3">
      <c r="A315" s="89" t="s">
        <v>553</v>
      </c>
      <c r="B315" s="47"/>
      <c r="C315" s="87" t="str">
        <f t="shared" si="16"/>
        <v>Checker Board Beads: Individual Beads Glass</v>
      </c>
      <c r="D315" s="3">
        <v>173</v>
      </c>
      <c r="E315" s="60">
        <v>0.25</v>
      </c>
      <c r="F315" s="40">
        <f t="shared" si="17"/>
        <v>138.4</v>
      </c>
      <c r="G315" s="40">
        <f t="shared" si="18"/>
        <v>168.84800000000001</v>
      </c>
      <c r="H315" s="41">
        <f t="shared" si="19"/>
        <v>0</v>
      </c>
      <c r="I315" s="45" t="s">
        <v>3134</v>
      </c>
      <c r="J315" s="45" t="s">
        <v>1</v>
      </c>
      <c r="K315" s="45" t="s">
        <v>12</v>
      </c>
      <c r="L315" s="45">
        <v>1.8</v>
      </c>
      <c r="M315" s="42" t="s">
        <v>2441</v>
      </c>
      <c r="P315" s="2" t="s">
        <v>1510</v>
      </c>
    </row>
    <row r="316" spans="1:16" ht="15" customHeight="1" x14ac:dyDescent="0.3">
      <c r="A316" s="89" t="s">
        <v>554</v>
      </c>
      <c r="B316" s="47"/>
      <c r="C316" s="87" t="str">
        <f t="shared" si="16"/>
        <v>Checker Board Beads: Individual Beads Nylon</v>
      </c>
      <c r="D316" s="3">
        <v>123.93</v>
      </c>
      <c r="E316" s="60">
        <v>0.25</v>
      </c>
      <c r="F316" s="40">
        <f t="shared" si="17"/>
        <v>99.144000000000005</v>
      </c>
      <c r="G316" s="40">
        <f t="shared" si="18"/>
        <v>120.95568</v>
      </c>
      <c r="H316" s="41">
        <f t="shared" si="19"/>
        <v>0</v>
      </c>
      <c r="I316" s="45" t="s">
        <v>3</v>
      </c>
      <c r="J316" s="45" t="s">
        <v>3</v>
      </c>
      <c r="K316" s="45" t="s">
        <v>12</v>
      </c>
      <c r="L316" s="45">
        <v>0.9</v>
      </c>
      <c r="M316" s="42" t="s">
        <v>2442</v>
      </c>
      <c r="P316" s="2" t="s">
        <v>1511</v>
      </c>
    </row>
    <row r="317" spans="1:16" ht="15" customHeight="1" x14ac:dyDescent="0.3">
      <c r="A317" s="89" t="s">
        <v>555</v>
      </c>
      <c r="B317" s="47"/>
      <c r="C317" s="87" t="str">
        <f t="shared" si="16"/>
        <v>Decimal Fraction Exercise</v>
      </c>
      <c r="D317" s="3">
        <v>103.26</v>
      </c>
      <c r="E317" s="60">
        <v>0.25</v>
      </c>
      <c r="F317" s="40">
        <f t="shared" si="17"/>
        <v>82.608000000000004</v>
      </c>
      <c r="G317" s="40">
        <f t="shared" si="18"/>
        <v>100.78176000000001</v>
      </c>
      <c r="H317" s="41">
        <f t="shared" si="19"/>
        <v>0</v>
      </c>
      <c r="I317" s="45" t="s">
        <v>2056</v>
      </c>
      <c r="J317" s="45" t="s">
        <v>11</v>
      </c>
      <c r="K317" s="45" t="s">
        <v>1</v>
      </c>
      <c r="L317" s="45">
        <v>0.59</v>
      </c>
      <c r="M317" s="42" t="s">
        <v>2443</v>
      </c>
      <c r="P317" s="2" t="s">
        <v>1512</v>
      </c>
    </row>
    <row r="318" spans="1:16" ht="15" customHeight="1" x14ac:dyDescent="0.3">
      <c r="A318" s="89" t="s">
        <v>556</v>
      </c>
      <c r="B318" s="47"/>
      <c r="C318" s="87" t="str">
        <f t="shared" si="16"/>
        <v>Decimal Fraction Board</v>
      </c>
      <c r="D318" s="3">
        <v>42.95</v>
      </c>
      <c r="E318" s="60">
        <v>0.25</v>
      </c>
      <c r="F318" s="40">
        <f t="shared" si="17"/>
        <v>34.360000000000007</v>
      </c>
      <c r="G318" s="40">
        <f t="shared" si="18"/>
        <v>41.919200000000004</v>
      </c>
      <c r="H318" s="41">
        <f t="shared" si="19"/>
        <v>0</v>
      </c>
      <c r="I318" s="45" t="s">
        <v>2044</v>
      </c>
      <c r="J318" s="45" t="s">
        <v>2065</v>
      </c>
      <c r="K318" s="45" t="s">
        <v>2041</v>
      </c>
      <c r="L318" s="45">
        <v>0.35</v>
      </c>
      <c r="M318" s="42" t="s">
        <v>2444</v>
      </c>
      <c r="P318" s="2" t="s">
        <v>1513</v>
      </c>
    </row>
    <row r="319" spans="1:16" ht="15" customHeight="1" x14ac:dyDescent="0.3">
      <c r="A319" s="89" t="s">
        <v>557</v>
      </c>
      <c r="B319" s="47"/>
      <c r="C319" s="87" t="str">
        <f t="shared" si="16"/>
        <v>Sheet With 100 Circles</v>
      </c>
      <c r="D319" s="3">
        <v>5.79</v>
      </c>
      <c r="E319" s="60">
        <v>0.25</v>
      </c>
      <c r="F319" s="40">
        <f t="shared" si="17"/>
        <v>4.6320000000000006</v>
      </c>
      <c r="G319" s="40">
        <f t="shared" si="18"/>
        <v>5.651040000000001</v>
      </c>
      <c r="H319" s="41">
        <f t="shared" si="19"/>
        <v>0</v>
      </c>
      <c r="I319" s="45" t="s">
        <v>21</v>
      </c>
      <c r="J319" s="45" t="s">
        <v>21</v>
      </c>
      <c r="K319" s="45" t="s">
        <v>2041</v>
      </c>
      <c r="L319" s="45">
        <v>7.0000000000000007E-2</v>
      </c>
      <c r="M319" s="42" t="s">
        <v>2445</v>
      </c>
      <c r="P319" s="2" t="s">
        <v>1514</v>
      </c>
    </row>
    <row r="320" spans="1:16" ht="15" customHeight="1" x14ac:dyDescent="0.3">
      <c r="A320" s="89" t="s">
        <v>558</v>
      </c>
      <c r="B320" s="47"/>
      <c r="C320" s="87" t="str">
        <f t="shared" si="16"/>
        <v>Addition Working Charts</v>
      </c>
      <c r="D320" s="3">
        <v>129.59</v>
      </c>
      <c r="E320" s="60">
        <v>0.25</v>
      </c>
      <c r="F320" s="40">
        <f t="shared" si="17"/>
        <v>103.67200000000001</v>
      </c>
      <c r="G320" s="40">
        <f t="shared" si="18"/>
        <v>126.47984000000001</v>
      </c>
      <c r="H320" s="41">
        <f t="shared" si="19"/>
        <v>0</v>
      </c>
      <c r="I320" s="45" t="s">
        <v>2054</v>
      </c>
      <c r="J320" s="45" t="s">
        <v>0</v>
      </c>
      <c r="K320" s="45" t="s">
        <v>22</v>
      </c>
      <c r="L320" s="45">
        <v>1.6</v>
      </c>
      <c r="M320" s="42" t="s">
        <v>2446</v>
      </c>
      <c r="P320" s="2" t="s">
        <v>1515</v>
      </c>
    </row>
    <row r="321" spans="1:16" ht="15" customHeight="1" x14ac:dyDescent="0.3">
      <c r="A321" s="89" t="s">
        <v>559</v>
      </c>
      <c r="B321" s="47"/>
      <c r="C321" s="87" t="str">
        <f t="shared" si="16"/>
        <v>Subtraction Working Charts</v>
      </c>
      <c r="D321" s="3">
        <v>101.41</v>
      </c>
      <c r="E321" s="60">
        <v>0.25</v>
      </c>
      <c r="F321" s="40">
        <f t="shared" si="17"/>
        <v>81.128</v>
      </c>
      <c r="G321" s="40">
        <f t="shared" si="18"/>
        <v>98.976159999999993</v>
      </c>
      <c r="H321" s="41">
        <f t="shared" si="19"/>
        <v>0</v>
      </c>
      <c r="I321" s="45" t="s">
        <v>3143</v>
      </c>
      <c r="J321" s="45" t="s">
        <v>32</v>
      </c>
      <c r="K321" s="45" t="s">
        <v>22</v>
      </c>
      <c r="L321" s="45">
        <v>1.3</v>
      </c>
      <c r="M321" s="42" t="s">
        <v>2447</v>
      </c>
      <c r="P321" s="2" t="s">
        <v>1516</v>
      </c>
    </row>
    <row r="322" spans="1:16" ht="15" customHeight="1" x14ac:dyDescent="0.3">
      <c r="A322" s="89" t="s">
        <v>560</v>
      </c>
      <c r="B322" s="47"/>
      <c r="C322" s="87" t="str">
        <f t="shared" si="16"/>
        <v>Multiplication Working Charts</v>
      </c>
      <c r="D322" s="3">
        <v>98.02</v>
      </c>
      <c r="E322" s="60">
        <v>0.25</v>
      </c>
      <c r="F322" s="40">
        <f t="shared" si="17"/>
        <v>78.415999999999997</v>
      </c>
      <c r="G322" s="40">
        <f t="shared" si="18"/>
        <v>95.667519999999996</v>
      </c>
      <c r="H322" s="41">
        <f t="shared" si="19"/>
        <v>0</v>
      </c>
      <c r="I322" s="45" t="s">
        <v>2054</v>
      </c>
      <c r="J322" s="45" t="s">
        <v>13</v>
      </c>
      <c r="K322" s="45" t="s">
        <v>22</v>
      </c>
      <c r="L322" s="45">
        <v>1.5</v>
      </c>
      <c r="M322" s="42" t="s">
        <v>2448</v>
      </c>
      <c r="P322" s="2" t="s">
        <v>1517</v>
      </c>
    </row>
    <row r="323" spans="1:16" ht="15" customHeight="1" x14ac:dyDescent="0.3">
      <c r="A323" s="89" t="s">
        <v>561</v>
      </c>
      <c r="B323" s="47"/>
      <c r="C323" s="87" t="str">
        <f t="shared" si="16"/>
        <v>Division Working Charts</v>
      </c>
      <c r="D323" s="3">
        <v>103.26</v>
      </c>
      <c r="E323" s="60">
        <v>0.25</v>
      </c>
      <c r="F323" s="40">
        <f t="shared" si="17"/>
        <v>82.608000000000004</v>
      </c>
      <c r="G323" s="40">
        <f t="shared" si="18"/>
        <v>100.78176000000001</v>
      </c>
      <c r="H323" s="41">
        <f t="shared" si="19"/>
        <v>0</v>
      </c>
      <c r="I323" s="45" t="s">
        <v>3144</v>
      </c>
      <c r="J323" s="45" t="s">
        <v>32</v>
      </c>
      <c r="K323" s="45" t="s">
        <v>22</v>
      </c>
      <c r="L323" s="45">
        <v>1.6</v>
      </c>
      <c r="M323" s="42" t="s">
        <v>2449</v>
      </c>
      <c r="P323" s="2" t="s">
        <v>1518</v>
      </c>
    </row>
    <row r="324" spans="1:16" ht="15" customHeight="1" x14ac:dyDescent="0.3">
      <c r="A324" s="89" t="s">
        <v>562</v>
      </c>
      <c r="B324" s="47"/>
      <c r="C324" s="87" t="str">
        <f t="shared" si="16"/>
        <v>Subtraction Tables</v>
      </c>
      <c r="D324" s="3">
        <v>17.18</v>
      </c>
      <c r="E324" s="60">
        <v>0.25</v>
      </c>
      <c r="F324" s="40">
        <f t="shared" si="17"/>
        <v>13.744</v>
      </c>
      <c r="G324" s="40">
        <f t="shared" si="18"/>
        <v>16.767679999999999</v>
      </c>
      <c r="H324" s="41">
        <f t="shared" si="19"/>
        <v>0</v>
      </c>
      <c r="I324" s="45" t="s">
        <v>16</v>
      </c>
      <c r="J324" s="45" t="s">
        <v>14</v>
      </c>
      <c r="K324" s="45" t="s">
        <v>31</v>
      </c>
      <c r="L324" s="45">
        <v>0.2</v>
      </c>
      <c r="M324" s="42" t="s">
        <v>2450</v>
      </c>
      <c r="P324" s="2" t="s">
        <v>6787</v>
      </c>
    </row>
    <row r="325" spans="1:16" ht="15" customHeight="1" x14ac:dyDescent="0.3">
      <c r="A325" s="89" t="s">
        <v>563</v>
      </c>
      <c r="B325" s="47"/>
      <c r="C325" s="87" t="str">
        <f t="shared" si="16"/>
        <v>Addition Tables</v>
      </c>
      <c r="D325" s="3">
        <v>13.93</v>
      </c>
      <c r="E325" s="60">
        <v>0.25</v>
      </c>
      <c r="F325" s="40">
        <f t="shared" si="17"/>
        <v>11.144</v>
      </c>
      <c r="G325" s="40">
        <f t="shared" si="18"/>
        <v>13.59568</v>
      </c>
      <c r="H325" s="41">
        <f t="shared" si="19"/>
        <v>0</v>
      </c>
      <c r="I325" s="45" t="s">
        <v>16</v>
      </c>
      <c r="J325" s="45" t="s">
        <v>14</v>
      </c>
      <c r="K325" s="45" t="s">
        <v>2041</v>
      </c>
      <c r="L325" s="45">
        <v>0.04</v>
      </c>
      <c r="M325" s="42" t="s">
        <v>2451</v>
      </c>
      <c r="P325" s="2" t="s">
        <v>1519</v>
      </c>
    </row>
    <row r="326" spans="1:16" ht="15" customHeight="1" x14ac:dyDescent="0.3">
      <c r="A326" s="89" t="s">
        <v>564</v>
      </c>
      <c r="B326" s="47"/>
      <c r="C326" s="87" t="str">
        <f t="shared" si="16"/>
        <v>Squared Paper 14 Mm (500)</v>
      </c>
      <c r="D326" s="3">
        <v>24.38</v>
      </c>
      <c r="E326" s="60">
        <v>0.25</v>
      </c>
      <c r="F326" s="40">
        <f t="shared" si="17"/>
        <v>19.504000000000001</v>
      </c>
      <c r="G326" s="40">
        <f t="shared" si="18"/>
        <v>23.794880000000003</v>
      </c>
      <c r="H326" s="41">
        <f t="shared" si="19"/>
        <v>0</v>
      </c>
      <c r="I326" s="45" t="s">
        <v>8</v>
      </c>
      <c r="J326" s="45" t="s">
        <v>8</v>
      </c>
      <c r="K326" s="45" t="s">
        <v>12</v>
      </c>
      <c r="L326" s="45">
        <v>0.83</v>
      </c>
      <c r="M326" s="42" t="s">
        <v>2452</v>
      </c>
      <c r="P326" s="2" t="s">
        <v>6788</v>
      </c>
    </row>
    <row r="327" spans="1:16" ht="15" customHeight="1" x14ac:dyDescent="0.3">
      <c r="A327" s="89" t="s">
        <v>565</v>
      </c>
      <c r="B327" s="47"/>
      <c r="C327" s="87" t="str">
        <f t="shared" si="16"/>
        <v>Addition Equations And Sums Box</v>
      </c>
      <c r="D327" s="3">
        <v>47.58</v>
      </c>
      <c r="E327" s="60">
        <v>0.25</v>
      </c>
      <c r="F327" s="40">
        <f t="shared" si="17"/>
        <v>38.064</v>
      </c>
      <c r="G327" s="40">
        <f t="shared" si="18"/>
        <v>46.438079999999999</v>
      </c>
      <c r="H327" s="41">
        <f t="shared" si="19"/>
        <v>0</v>
      </c>
      <c r="I327" s="45" t="s">
        <v>9</v>
      </c>
      <c r="J327" s="45" t="s">
        <v>5</v>
      </c>
      <c r="K327" s="45" t="s">
        <v>12</v>
      </c>
      <c r="L327" s="45">
        <v>0.57999999999999996</v>
      </c>
      <c r="M327" s="42" t="s">
        <v>2453</v>
      </c>
      <c r="P327" s="2" t="s">
        <v>1520</v>
      </c>
    </row>
    <row r="328" spans="1:16" ht="15" customHeight="1" x14ac:dyDescent="0.3">
      <c r="A328" s="89" t="s">
        <v>566</v>
      </c>
      <c r="B328" s="47"/>
      <c r="C328" s="87" t="str">
        <f t="shared" si="16"/>
        <v>Subtraction Equations And Differences Box</v>
      </c>
      <c r="D328" s="3">
        <v>47.58</v>
      </c>
      <c r="E328" s="60">
        <v>0.25</v>
      </c>
      <c r="F328" s="40">
        <f t="shared" si="17"/>
        <v>38.064</v>
      </c>
      <c r="G328" s="40">
        <f t="shared" si="18"/>
        <v>46.438079999999999</v>
      </c>
      <c r="H328" s="41">
        <f t="shared" si="19"/>
        <v>0</v>
      </c>
      <c r="I328" s="45" t="s">
        <v>9</v>
      </c>
      <c r="J328" s="45" t="s">
        <v>5</v>
      </c>
      <c r="K328" s="45" t="s">
        <v>12</v>
      </c>
      <c r="L328" s="45">
        <v>0.57999999999999996</v>
      </c>
      <c r="M328" s="42" t="s">
        <v>2454</v>
      </c>
      <c r="P328" s="2" t="s">
        <v>1521</v>
      </c>
    </row>
    <row r="329" spans="1:16" ht="15" customHeight="1" x14ac:dyDescent="0.3">
      <c r="A329" s="89" t="s">
        <v>567</v>
      </c>
      <c r="B329" s="47"/>
      <c r="C329" s="87" t="str">
        <f t="shared" si="16"/>
        <v>Multiplication Equation And Products Box</v>
      </c>
      <c r="D329" s="3">
        <v>47.58</v>
      </c>
      <c r="E329" s="60">
        <v>0.25</v>
      </c>
      <c r="F329" s="40">
        <f t="shared" si="17"/>
        <v>38.064</v>
      </c>
      <c r="G329" s="40">
        <f t="shared" si="18"/>
        <v>46.438079999999999</v>
      </c>
      <c r="H329" s="41">
        <f t="shared" si="19"/>
        <v>0</v>
      </c>
      <c r="I329" s="45" t="s">
        <v>9</v>
      </c>
      <c r="J329" s="45" t="s">
        <v>5</v>
      </c>
      <c r="K329" s="45" t="s">
        <v>12</v>
      </c>
      <c r="L329" s="45">
        <v>0.42</v>
      </c>
      <c r="M329" s="42" t="s">
        <v>2455</v>
      </c>
      <c r="P329" s="2" t="s">
        <v>1522</v>
      </c>
    </row>
    <row r="330" spans="1:16" ht="15" customHeight="1" x14ac:dyDescent="0.3">
      <c r="A330" s="89" t="s">
        <v>568</v>
      </c>
      <c r="B330" s="47"/>
      <c r="C330" s="87" t="str">
        <f t="shared" si="16"/>
        <v>Division Equations And Dividends Box</v>
      </c>
      <c r="D330" s="3">
        <v>47.58</v>
      </c>
      <c r="E330" s="60">
        <v>0.25</v>
      </c>
      <c r="F330" s="40">
        <f t="shared" si="17"/>
        <v>38.064</v>
      </c>
      <c r="G330" s="40">
        <f t="shared" si="18"/>
        <v>46.438079999999999</v>
      </c>
      <c r="H330" s="41">
        <f t="shared" si="19"/>
        <v>0</v>
      </c>
      <c r="I330" s="45" t="s">
        <v>9</v>
      </c>
      <c r="J330" s="45" t="s">
        <v>5</v>
      </c>
      <c r="K330" s="45" t="s">
        <v>12</v>
      </c>
      <c r="L330" s="45">
        <v>0.57999999999999996</v>
      </c>
      <c r="M330" s="42" t="s">
        <v>2456</v>
      </c>
      <c r="P330" s="2" t="s">
        <v>1523</v>
      </c>
    </row>
    <row r="331" spans="1:16" ht="15" customHeight="1" x14ac:dyDescent="0.3">
      <c r="A331" s="89" t="s">
        <v>569</v>
      </c>
      <c r="B331" s="47"/>
      <c r="C331" s="87" t="str">
        <f t="shared" si="16"/>
        <v>Small Bead Frame Paper (50)</v>
      </c>
      <c r="D331" s="3">
        <v>23.19</v>
      </c>
      <c r="E331" s="60">
        <v>0.25</v>
      </c>
      <c r="F331" s="40">
        <f t="shared" si="17"/>
        <v>18.552000000000003</v>
      </c>
      <c r="G331" s="40">
        <f t="shared" si="18"/>
        <v>22.633440000000004</v>
      </c>
      <c r="H331" s="41">
        <f t="shared" si="19"/>
        <v>0</v>
      </c>
      <c r="I331" s="45" t="s">
        <v>2052</v>
      </c>
      <c r="J331" s="45" t="s">
        <v>13</v>
      </c>
      <c r="K331" s="45" t="s">
        <v>2041</v>
      </c>
      <c r="L331" s="45">
        <v>0.39</v>
      </c>
      <c r="M331" s="42" t="s">
        <v>2457</v>
      </c>
      <c r="P331" s="2" t="s">
        <v>1524</v>
      </c>
    </row>
    <row r="332" spans="1:16" ht="15" customHeight="1" x14ac:dyDescent="0.3">
      <c r="A332" s="89" t="s">
        <v>570</v>
      </c>
      <c r="B332" s="47"/>
      <c r="C332" s="87" t="str">
        <f t="shared" si="16"/>
        <v>Large Bead Frame Paper (50)</v>
      </c>
      <c r="D332" s="3">
        <v>42.95</v>
      </c>
      <c r="E332" s="60">
        <v>0.25</v>
      </c>
      <c r="F332" s="40">
        <f t="shared" si="17"/>
        <v>34.360000000000007</v>
      </c>
      <c r="G332" s="40">
        <f t="shared" si="18"/>
        <v>41.919200000000004</v>
      </c>
      <c r="H332" s="41">
        <f t="shared" si="19"/>
        <v>0</v>
      </c>
      <c r="I332" s="45" t="s">
        <v>3145</v>
      </c>
      <c r="J332" s="45" t="s">
        <v>13</v>
      </c>
      <c r="K332" s="45" t="s">
        <v>2041</v>
      </c>
      <c r="L332" s="45">
        <v>0.5</v>
      </c>
      <c r="M332" s="42" t="s">
        <v>2458</v>
      </c>
      <c r="P332" s="2" t="s">
        <v>1525</v>
      </c>
    </row>
    <row r="333" spans="1:16" ht="15" customHeight="1" x14ac:dyDescent="0.3">
      <c r="A333" s="89" t="s">
        <v>571</v>
      </c>
      <c r="B333" s="47"/>
      <c r="C333" s="87" t="str">
        <f t="shared" ref="C333:C396" si="20">HYPERLINK(M333,P333)</f>
        <v>Multiplication Tables</v>
      </c>
      <c r="D333" s="3">
        <v>13.93</v>
      </c>
      <c r="E333" s="60">
        <v>0.25</v>
      </c>
      <c r="F333" s="40">
        <f t="shared" ref="F333:F396" si="21">D333*(1-$D$4)</f>
        <v>11.144</v>
      </c>
      <c r="G333" s="40">
        <f t="shared" ref="G333:G396" si="22">F333*1.22</f>
        <v>13.59568</v>
      </c>
      <c r="H333" s="41">
        <f t="shared" ref="H333:H396" si="23">B333*G333</f>
        <v>0</v>
      </c>
      <c r="I333" s="45" t="s">
        <v>16</v>
      </c>
      <c r="J333" s="45" t="s">
        <v>14</v>
      </c>
      <c r="K333" s="45" t="s">
        <v>2041</v>
      </c>
      <c r="L333" s="45">
        <v>0.05</v>
      </c>
      <c r="M333" s="42" t="s">
        <v>2459</v>
      </c>
      <c r="P333" s="2" t="s">
        <v>1526</v>
      </c>
    </row>
    <row r="334" spans="1:16" ht="15" customHeight="1" x14ac:dyDescent="0.3">
      <c r="A334" s="89" t="s">
        <v>572</v>
      </c>
      <c r="B334" s="47"/>
      <c r="C334" s="87" t="str">
        <f t="shared" si="20"/>
        <v>Control Chart: Hundred Board</v>
      </c>
      <c r="D334" s="3">
        <v>14.63</v>
      </c>
      <c r="E334" s="60">
        <v>0.25</v>
      </c>
      <c r="F334" s="40">
        <f t="shared" si="21"/>
        <v>11.704000000000001</v>
      </c>
      <c r="G334" s="40">
        <f t="shared" si="22"/>
        <v>14.278880000000001</v>
      </c>
      <c r="H334" s="41">
        <f t="shared" si="23"/>
        <v>0</v>
      </c>
      <c r="I334" s="45" t="s">
        <v>3</v>
      </c>
      <c r="J334" s="45" t="s">
        <v>3</v>
      </c>
      <c r="K334" s="45" t="s">
        <v>2041</v>
      </c>
      <c r="L334" s="45">
        <v>0.15</v>
      </c>
      <c r="M334" s="42" t="s">
        <v>2460</v>
      </c>
      <c r="P334" s="2" t="s">
        <v>1527</v>
      </c>
    </row>
    <row r="335" spans="1:16" ht="15" customHeight="1" x14ac:dyDescent="0.3">
      <c r="A335" s="89" t="s">
        <v>573</v>
      </c>
      <c r="B335" s="47"/>
      <c r="C335" s="87" t="str">
        <f t="shared" si="20"/>
        <v>Control Chart: Pythagoras Board</v>
      </c>
      <c r="D335" s="3">
        <v>16.239999999999998</v>
      </c>
      <c r="E335" s="60">
        <v>0.25</v>
      </c>
      <c r="F335" s="40">
        <f t="shared" si="21"/>
        <v>12.991999999999999</v>
      </c>
      <c r="G335" s="40">
        <f t="shared" si="22"/>
        <v>15.850239999999999</v>
      </c>
      <c r="H335" s="41">
        <f t="shared" si="23"/>
        <v>0</v>
      </c>
      <c r="I335" s="45" t="s">
        <v>3</v>
      </c>
      <c r="J335" s="45" t="s">
        <v>3</v>
      </c>
      <c r="K335" s="45" t="s">
        <v>2041</v>
      </c>
      <c r="L335" s="45">
        <v>0.15</v>
      </c>
      <c r="M335" s="42" t="s">
        <v>2461</v>
      </c>
      <c r="P335" s="2" t="s">
        <v>1528</v>
      </c>
    </row>
    <row r="336" spans="1:16" ht="15" customHeight="1" x14ac:dyDescent="0.3">
      <c r="A336" s="89" t="s">
        <v>574</v>
      </c>
      <c r="B336" s="47"/>
      <c r="C336" s="87" t="str">
        <f t="shared" si="20"/>
        <v>Control Chart: Hundred Board With Roman Numerals</v>
      </c>
      <c r="D336" s="3">
        <v>14.63</v>
      </c>
      <c r="E336" s="60">
        <v>0.25</v>
      </c>
      <c r="F336" s="40">
        <f t="shared" si="21"/>
        <v>11.704000000000001</v>
      </c>
      <c r="G336" s="40">
        <f t="shared" si="22"/>
        <v>14.278880000000001</v>
      </c>
      <c r="H336" s="41">
        <f t="shared" si="23"/>
        <v>0</v>
      </c>
      <c r="I336" s="45" t="s">
        <v>3</v>
      </c>
      <c r="J336" s="45" t="s">
        <v>3</v>
      </c>
      <c r="K336" s="45" t="s">
        <v>2041</v>
      </c>
      <c r="L336" s="45">
        <v>0.15</v>
      </c>
      <c r="M336" s="42" t="s">
        <v>2462</v>
      </c>
      <c r="P336" s="2" t="s">
        <v>1529</v>
      </c>
    </row>
    <row r="337" spans="1:16" ht="15" customHeight="1" x14ac:dyDescent="0.3">
      <c r="A337" s="89" t="s">
        <v>575</v>
      </c>
      <c r="B337" s="47"/>
      <c r="C337" s="87" t="str">
        <f t="shared" si="20"/>
        <v>Division Tables</v>
      </c>
      <c r="D337" s="3">
        <v>13.58</v>
      </c>
      <c r="E337" s="60">
        <v>0.25</v>
      </c>
      <c r="F337" s="40">
        <f t="shared" si="21"/>
        <v>10.864000000000001</v>
      </c>
      <c r="G337" s="40">
        <f t="shared" si="22"/>
        <v>13.25408</v>
      </c>
      <c r="H337" s="41">
        <f t="shared" si="23"/>
        <v>0</v>
      </c>
      <c r="I337" s="45" t="s">
        <v>21</v>
      </c>
      <c r="J337" s="45" t="s">
        <v>21</v>
      </c>
      <c r="K337" s="45" t="s">
        <v>2041</v>
      </c>
      <c r="L337" s="45">
        <v>7.0000000000000007E-2</v>
      </c>
      <c r="M337" s="42" t="s">
        <v>2463</v>
      </c>
      <c r="P337" s="2" t="s">
        <v>1530</v>
      </c>
    </row>
    <row r="338" spans="1:16" ht="15" customHeight="1" x14ac:dyDescent="0.3">
      <c r="A338" s="89" t="s">
        <v>576</v>
      </c>
      <c r="B338" s="47"/>
      <c r="C338" s="87" t="str">
        <f t="shared" si="20"/>
        <v>Squared Paper: 10 Mm (250)</v>
      </c>
      <c r="D338" s="3">
        <v>32.51</v>
      </c>
      <c r="E338" s="60">
        <v>0.25</v>
      </c>
      <c r="F338" s="40">
        <f t="shared" si="21"/>
        <v>26.007999999999999</v>
      </c>
      <c r="G338" s="40">
        <f t="shared" si="22"/>
        <v>31.729759999999999</v>
      </c>
      <c r="H338" s="41">
        <f t="shared" si="23"/>
        <v>0</v>
      </c>
      <c r="I338" s="45" t="s">
        <v>18</v>
      </c>
      <c r="J338" s="45" t="s">
        <v>13</v>
      </c>
      <c r="K338" s="45" t="s">
        <v>1</v>
      </c>
      <c r="L338" s="45">
        <v>1.22</v>
      </c>
      <c r="M338" s="42" t="s">
        <v>2464</v>
      </c>
      <c r="P338" s="2" t="s">
        <v>6789</v>
      </c>
    </row>
    <row r="339" spans="1:16" ht="15" customHeight="1" x14ac:dyDescent="0.3">
      <c r="A339" s="89" t="s">
        <v>577</v>
      </c>
      <c r="B339" s="47"/>
      <c r="C339" s="87" t="str">
        <f t="shared" si="20"/>
        <v>Single Lined Paper (250)</v>
      </c>
      <c r="D339" s="3">
        <v>32.51</v>
      </c>
      <c r="E339" s="60">
        <v>0.25</v>
      </c>
      <c r="F339" s="40">
        <f t="shared" si="21"/>
        <v>26.007999999999999</v>
      </c>
      <c r="G339" s="40">
        <f t="shared" si="22"/>
        <v>31.729759999999999</v>
      </c>
      <c r="H339" s="41">
        <f t="shared" si="23"/>
        <v>0</v>
      </c>
      <c r="I339" s="45" t="s">
        <v>18</v>
      </c>
      <c r="J339" s="45" t="s">
        <v>27</v>
      </c>
      <c r="K339" s="45" t="s">
        <v>1</v>
      </c>
      <c r="L339" s="45">
        <v>1.39</v>
      </c>
      <c r="M339" s="42" t="s">
        <v>2465</v>
      </c>
      <c r="P339" s="2" t="s">
        <v>1531</v>
      </c>
    </row>
    <row r="340" spans="1:16" ht="15" customHeight="1" x14ac:dyDescent="0.3">
      <c r="A340" s="89" t="s">
        <v>578</v>
      </c>
      <c r="B340" s="47"/>
      <c r="C340" s="87" t="str">
        <f t="shared" si="20"/>
        <v>Double Lined Paper (250)</v>
      </c>
      <c r="D340" s="3">
        <v>32.51</v>
      </c>
      <c r="E340" s="60">
        <v>0.25</v>
      </c>
      <c r="F340" s="40">
        <f t="shared" si="21"/>
        <v>26.007999999999999</v>
      </c>
      <c r="G340" s="40">
        <f t="shared" si="22"/>
        <v>31.729759999999999</v>
      </c>
      <c r="H340" s="41">
        <f t="shared" si="23"/>
        <v>0</v>
      </c>
      <c r="I340" s="45" t="s">
        <v>18</v>
      </c>
      <c r="J340" s="45" t="s">
        <v>27</v>
      </c>
      <c r="K340" s="45" t="s">
        <v>31</v>
      </c>
      <c r="L340" s="45">
        <v>1.18</v>
      </c>
      <c r="M340" s="42" t="s">
        <v>2466</v>
      </c>
      <c r="P340" s="2" t="s">
        <v>1532</v>
      </c>
    </row>
    <row r="341" spans="1:16" ht="15" customHeight="1" x14ac:dyDescent="0.3">
      <c r="A341" s="89" t="s">
        <v>579</v>
      </c>
      <c r="B341" s="47"/>
      <c r="C341" s="87" t="str">
        <f t="shared" si="20"/>
        <v>Double Lined Paper: Narrow Lines (250)</v>
      </c>
      <c r="D341" s="3">
        <v>32.51</v>
      </c>
      <c r="E341" s="60">
        <v>0.25</v>
      </c>
      <c r="F341" s="40">
        <f t="shared" si="21"/>
        <v>26.007999999999999</v>
      </c>
      <c r="G341" s="40">
        <f t="shared" si="22"/>
        <v>31.729759999999999</v>
      </c>
      <c r="H341" s="41">
        <f t="shared" si="23"/>
        <v>0</v>
      </c>
      <c r="I341" s="45" t="s">
        <v>18</v>
      </c>
      <c r="J341" s="45" t="s">
        <v>13</v>
      </c>
      <c r="K341" s="45" t="s">
        <v>1</v>
      </c>
      <c r="L341" s="45">
        <v>1.2</v>
      </c>
      <c r="M341" s="42" t="s">
        <v>2467</v>
      </c>
      <c r="P341" s="2" t="s">
        <v>1533</v>
      </c>
    </row>
    <row r="342" spans="1:16" ht="15" customHeight="1" x14ac:dyDescent="0.3">
      <c r="A342" s="89" t="s">
        <v>580</v>
      </c>
      <c r="B342" s="47"/>
      <c r="C342" s="87" t="str">
        <f t="shared" si="20"/>
        <v>Arithmetic Books: Green - Small (100)</v>
      </c>
      <c r="D342" s="3">
        <v>59.16</v>
      </c>
      <c r="E342" s="60">
        <v>0.25</v>
      </c>
      <c r="F342" s="40">
        <f t="shared" si="21"/>
        <v>47.328000000000003</v>
      </c>
      <c r="G342" s="40">
        <f t="shared" si="22"/>
        <v>57.740160000000003</v>
      </c>
      <c r="H342" s="41">
        <f t="shared" si="23"/>
        <v>0</v>
      </c>
      <c r="I342" s="45" t="s">
        <v>5</v>
      </c>
      <c r="J342" s="45" t="s">
        <v>5</v>
      </c>
      <c r="K342" s="45" t="s">
        <v>22</v>
      </c>
      <c r="L342" s="45">
        <v>0.41</v>
      </c>
      <c r="M342" s="42" t="s">
        <v>2468</v>
      </c>
      <c r="P342" s="2" t="s">
        <v>1534</v>
      </c>
    </row>
    <row r="343" spans="1:16" ht="15" customHeight="1" x14ac:dyDescent="0.3">
      <c r="A343" s="89" t="s">
        <v>581</v>
      </c>
      <c r="B343" s="47"/>
      <c r="C343" s="87" t="str">
        <f t="shared" si="20"/>
        <v>Arithmetic Books: Blue - Small (100)</v>
      </c>
      <c r="D343" s="3">
        <v>59.16</v>
      </c>
      <c r="E343" s="60">
        <v>0.25</v>
      </c>
      <c r="F343" s="40">
        <f t="shared" si="21"/>
        <v>47.328000000000003</v>
      </c>
      <c r="G343" s="40">
        <f t="shared" si="22"/>
        <v>57.740160000000003</v>
      </c>
      <c r="H343" s="41">
        <f t="shared" si="23"/>
        <v>0</v>
      </c>
      <c r="I343" s="45" t="s">
        <v>6</v>
      </c>
      <c r="J343" s="45" t="s">
        <v>5</v>
      </c>
      <c r="K343" s="45" t="s">
        <v>14</v>
      </c>
      <c r="L343" s="45">
        <v>0.44</v>
      </c>
      <c r="M343" s="42" t="s">
        <v>2469</v>
      </c>
      <c r="P343" s="2" t="s">
        <v>1535</v>
      </c>
    </row>
    <row r="344" spans="1:16" ht="15" customHeight="1" x14ac:dyDescent="0.3">
      <c r="A344" s="89" t="s">
        <v>582</v>
      </c>
      <c r="B344" s="47"/>
      <c r="C344" s="87" t="str">
        <f t="shared" si="20"/>
        <v>Writing Booklets: Yellow - Large (100)</v>
      </c>
      <c r="D344" s="3">
        <v>59.16</v>
      </c>
      <c r="E344" s="60">
        <v>0.25</v>
      </c>
      <c r="F344" s="40">
        <f t="shared" si="21"/>
        <v>47.328000000000003</v>
      </c>
      <c r="G344" s="40">
        <f t="shared" si="22"/>
        <v>57.740160000000003</v>
      </c>
      <c r="H344" s="41">
        <f t="shared" si="23"/>
        <v>0</v>
      </c>
      <c r="I344" s="45" t="s">
        <v>10</v>
      </c>
      <c r="J344" s="45" t="s">
        <v>25</v>
      </c>
      <c r="K344" s="45" t="s">
        <v>14</v>
      </c>
      <c r="L344" s="45">
        <v>1.84</v>
      </c>
      <c r="M344" s="42" t="s">
        <v>2470</v>
      </c>
      <c r="P344" s="2" t="s">
        <v>1536</v>
      </c>
    </row>
    <row r="345" spans="1:16" ht="15" customHeight="1" x14ac:dyDescent="0.3">
      <c r="A345" s="89" t="s">
        <v>583</v>
      </c>
      <c r="B345" s="47"/>
      <c r="C345" s="87" t="str">
        <f t="shared" si="20"/>
        <v>Writing Booklets: Red - Large (100)</v>
      </c>
      <c r="D345" s="3">
        <v>59.16</v>
      </c>
      <c r="E345" s="60">
        <v>0.25</v>
      </c>
      <c r="F345" s="40">
        <f t="shared" si="21"/>
        <v>47.328000000000003</v>
      </c>
      <c r="G345" s="40">
        <f t="shared" si="22"/>
        <v>57.740160000000003</v>
      </c>
      <c r="H345" s="41">
        <f t="shared" si="23"/>
        <v>0</v>
      </c>
      <c r="I345" s="45" t="s">
        <v>10</v>
      </c>
      <c r="J345" s="45" t="s">
        <v>25</v>
      </c>
      <c r="K345" s="45" t="s">
        <v>15</v>
      </c>
      <c r="L345" s="45">
        <v>1.84</v>
      </c>
      <c r="M345" s="42" t="s">
        <v>2471</v>
      </c>
      <c r="P345" s="2" t="s">
        <v>1537</v>
      </c>
    </row>
    <row r="346" spans="1:16" ht="15" customHeight="1" x14ac:dyDescent="0.3">
      <c r="A346" s="89" t="s">
        <v>584</v>
      </c>
      <c r="B346" s="47"/>
      <c r="C346" s="87" t="str">
        <f t="shared" si="20"/>
        <v>Writing Booklets: Yellow - Small (100)</v>
      </c>
      <c r="D346" s="3">
        <v>59.16</v>
      </c>
      <c r="E346" s="60">
        <v>0.25</v>
      </c>
      <c r="F346" s="40">
        <f t="shared" si="21"/>
        <v>47.328000000000003</v>
      </c>
      <c r="G346" s="40">
        <f t="shared" si="22"/>
        <v>57.740160000000003</v>
      </c>
      <c r="H346" s="41">
        <f t="shared" si="23"/>
        <v>0</v>
      </c>
      <c r="I346" s="45" t="s">
        <v>16</v>
      </c>
      <c r="J346" s="45" t="s">
        <v>6</v>
      </c>
      <c r="K346" s="45" t="s">
        <v>5</v>
      </c>
      <c r="L346" s="45">
        <v>1.04</v>
      </c>
      <c r="M346" s="42" t="s">
        <v>2472</v>
      </c>
      <c r="P346" s="2" t="s">
        <v>1538</v>
      </c>
    </row>
    <row r="347" spans="1:16" ht="15" customHeight="1" x14ac:dyDescent="0.3">
      <c r="A347" s="89" t="s">
        <v>585</v>
      </c>
      <c r="B347" s="47"/>
      <c r="C347" s="87" t="str">
        <f t="shared" si="20"/>
        <v>Writing Booklets: Red - Small (100)</v>
      </c>
      <c r="D347" s="3">
        <v>59.16</v>
      </c>
      <c r="E347" s="60">
        <v>0.25</v>
      </c>
      <c r="F347" s="40">
        <f t="shared" si="21"/>
        <v>47.328000000000003</v>
      </c>
      <c r="G347" s="40">
        <f t="shared" si="22"/>
        <v>57.740160000000003</v>
      </c>
      <c r="H347" s="41">
        <f t="shared" si="23"/>
        <v>0</v>
      </c>
      <c r="I347" s="45" t="s">
        <v>25</v>
      </c>
      <c r="J347" s="45" t="s">
        <v>11</v>
      </c>
      <c r="K347" s="45" t="s">
        <v>14</v>
      </c>
      <c r="L347" s="45">
        <v>1.19</v>
      </c>
      <c r="M347" s="42" t="s">
        <v>2473</v>
      </c>
      <c r="P347" s="2" t="s">
        <v>1539</v>
      </c>
    </row>
    <row r="348" spans="1:16" ht="15" customHeight="1" x14ac:dyDescent="0.3">
      <c r="A348" s="89" t="s">
        <v>586</v>
      </c>
      <c r="B348" s="47"/>
      <c r="C348" s="87" t="str">
        <f t="shared" si="20"/>
        <v>Arithmetic Books: Green - Large (100)</v>
      </c>
      <c r="D348" s="3">
        <v>59.16</v>
      </c>
      <c r="E348" s="60">
        <v>0.25</v>
      </c>
      <c r="F348" s="40">
        <f t="shared" si="21"/>
        <v>47.328000000000003</v>
      </c>
      <c r="G348" s="40">
        <f t="shared" si="22"/>
        <v>57.740160000000003</v>
      </c>
      <c r="H348" s="41">
        <f t="shared" si="23"/>
        <v>0</v>
      </c>
      <c r="I348" s="45" t="s">
        <v>20</v>
      </c>
      <c r="J348" s="45" t="s">
        <v>8</v>
      </c>
      <c r="K348" s="45" t="s">
        <v>15</v>
      </c>
      <c r="L348" s="45">
        <v>2.1</v>
      </c>
      <c r="M348" s="42" t="s">
        <v>2474</v>
      </c>
      <c r="P348" s="2" t="s">
        <v>1540</v>
      </c>
    </row>
    <row r="349" spans="1:16" ht="15" customHeight="1" x14ac:dyDescent="0.3">
      <c r="A349" s="89" t="s">
        <v>587</v>
      </c>
      <c r="B349" s="47"/>
      <c r="C349" s="87" t="str">
        <f t="shared" si="20"/>
        <v>Arithmetic Books: Blue, Large (100)</v>
      </c>
      <c r="D349" s="3">
        <v>59.16</v>
      </c>
      <c r="E349" s="60">
        <v>0.25</v>
      </c>
      <c r="F349" s="40">
        <f t="shared" si="21"/>
        <v>47.328000000000003</v>
      </c>
      <c r="G349" s="40">
        <f t="shared" si="22"/>
        <v>57.740160000000003</v>
      </c>
      <c r="H349" s="41">
        <f t="shared" si="23"/>
        <v>0</v>
      </c>
      <c r="I349" s="45" t="s">
        <v>20</v>
      </c>
      <c r="J349" s="45" t="s">
        <v>8</v>
      </c>
      <c r="K349" s="45" t="s">
        <v>14</v>
      </c>
      <c r="L349" s="45">
        <v>2.4</v>
      </c>
      <c r="M349" s="42" t="s">
        <v>2475</v>
      </c>
      <c r="P349" s="2" t="s">
        <v>1541</v>
      </c>
    </row>
    <row r="350" spans="1:16" ht="15" customHeight="1" x14ac:dyDescent="0.3">
      <c r="A350" s="89" t="s">
        <v>588</v>
      </c>
      <c r="B350" s="47"/>
      <c r="C350" s="87" t="str">
        <f t="shared" si="20"/>
        <v>Wooden Box For Pin Flags</v>
      </c>
      <c r="D350" s="3">
        <v>20.64</v>
      </c>
      <c r="E350" s="60">
        <v>0.25</v>
      </c>
      <c r="F350" s="40">
        <f t="shared" si="21"/>
        <v>16.512</v>
      </c>
      <c r="G350" s="40">
        <f t="shared" si="22"/>
        <v>20.144639999999999</v>
      </c>
      <c r="H350" s="41">
        <f t="shared" si="23"/>
        <v>0</v>
      </c>
      <c r="I350" s="45" t="s">
        <v>11</v>
      </c>
      <c r="J350" s="45" t="s">
        <v>21</v>
      </c>
      <c r="K350" s="45" t="s">
        <v>5</v>
      </c>
      <c r="L350" s="45">
        <v>0.2</v>
      </c>
      <c r="M350" s="42" t="s">
        <v>2476</v>
      </c>
      <c r="P350" s="2" t="s">
        <v>1542</v>
      </c>
    </row>
    <row r="351" spans="1:16" ht="15" customHeight="1" x14ac:dyDescent="0.3">
      <c r="A351" s="89" t="s">
        <v>589</v>
      </c>
      <c r="B351" s="47"/>
      <c r="C351" s="87" t="str">
        <f t="shared" si="20"/>
        <v>Cabinet Of Europe</v>
      </c>
      <c r="D351" s="3">
        <v>1319.04</v>
      </c>
      <c r="E351" s="60">
        <v>0.25</v>
      </c>
      <c r="F351" s="40">
        <f t="shared" si="21"/>
        <v>1055.232</v>
      </c>
      <c r="G351" s="40">
        <f t="shared" si="22"/>
        <v>1287.3830399999999</v>
      </c>
      <c r="H351" s="41">
        <f t="shared" si="23"/>
        <v>0</v>
      </c>
      <c r="I351" s="45" t="s">
        <v>3136</v>
      </c>
      <c r="J351" s="45" t="s">
        <v>2047</v>
      </c>
      <c r="K351" s="45" t="s">
        <v>2067</v>
      </c>
      <c r="L351" s="45">
        <v>23.9</v>
      </c>
      <c r="M351" s="42" t="s">
        <v>2477</v>
      </c>
      <c r="P351" s="2" t="s">
        <v>1543</v>
      </c>
    </row>
    <row r="352" spans="1:16" ht="15" customHeight="1" x14ac:dyDescent="0.3">
      <c r="A352" s="89" t="s">
        <v>590</v>
      </c>
      <c r="B352" s="47"/>
      <c r="C352" s="87" t="str">
        <f t="shared" si="20"/>
        <v>Cabinet Of The World Parts</v>
      </c>
      <c r="D352" s="3">
        <v>840.5</v>
      </c>
      <c r="E352" s="60">
        <v>0.25</v>
      </c>
      <c r="F352" s="40">
        <f t="shared" si="21"/>
        <v>672.40000000000009</v>
      </c>
      <c r="G352" s="40">
        <f t="shared" si="22"/>
        <v>820.32800000000009</v>
      </c>
      <c r="H352" s="41">
        <f t="shared" si="23"/>
        <v>0</v>
      </c>
      <c r="I352" s="45" t="s">
        <v>3136</v>
      </c>
      <c r="J352" s="45" t="s">
        <v>2044</v>
      </c>
      <c r="K352" s="45" t="s">
        <v>35</v>
      </c>
      <c r="L352" s="45">
        <v>14.65</v>
      </c>
      <c r="M352" s="42" t="s">
        <v>2478</v>
      </c>
      <c r="P352" s="2" t="s">
        <v>1544</v>
      </c>
    </row>
    <row r="353" spans="1:16" ht="15" customHeight="1" x14ac:dyDescent="0.3">
      <c r="A353" s="89" t="s">
        <v>591</v>
      </c>
      <c r="B353" s="47"/>
      <c r="C353" s="87" t="str">
        <f t="shared" si="20"/>
        <v>Pin Flag Stand</v>
      </c>
      <c r="D353" s="3">
        <v>41.78</v>
      </c>
      <c r="E353" s="60">
        <v>0.25</v>
      </c>
      <c r="F353" s="40">
        <f t="shared" si="21"/>
        <v>33.423999999999999</v>
      </c>
      <c r="G353" s="40">
        <f t="shared" si="22"/>
        <v>40.777279999999998</v>
      </c>
      <c r="H353" s="41">
        <f t="shared" si="23"/>
        <v>0</v>
      </c>
      <c r="I353" s="45" t="s">
        <v>18</v>
      </c>
      <c r="J353" s="45" t="s">
        <v>4</v>
      </c>
      <c r="K353" s="45" t="s">
        <v>23</v>
      </c>
      <c r="L353" s="45">
        <v>0.5</v>
      </c>
      <c r="M353" s="42" t="s">
        <v>2479</v>
      </c>
      <c r="P353" s="2" t="s">
        <v>1545</v>
      </c>
    </row>
    <row r="354" spans="1:16" ht="15" customHeight="1" x14ac:dyDescent="0.3">
      <c r="A354" s="89" t="s">
        <v>592</v>
      </c>
      <c r="B354" s="47"/>
      <c r="C354" s="87" t="str">
        <f t="shared" si="20"/>
        <v>Extra Flags: Yellow (10)</v>
      </c>
      <c r="D354" s="3">
        <v>8.94</v>
      </c>
      <c r="E354" s="60">
        <v>0.25</v>
      </c>
      <c r="F354" s="40">
        <f t="shared" si="21"/>
        <v>7.1520000000000001</v>
      </c>
      <c r="G354" s="40">
        <f t="shared" si="22"/>
        <v>8.7254400000000008</v>
      </c>
      <c r="H354" s="41">
        <f t="shared" si="23"/>
        <v>0</v>
      </c>
      <c r="I354" s="45" t="s">
        <v>11</v>
      </c>
      <c r="J354" s="45" t="s">
        <v>14</v>
      </c>
      <c r="K354" s="45" t="s">
        <v>2041</v>
      </c>
      <c r="L354" s="45">
        <v>0.01</v>
      </c>
      <c r="M354" s="42" t="s">
        <v>2480</v>
      </c>
      <c r="P354" s="2" t="s">
        <v>1546</v>
      </c>
    </row>
    <row r="355" spans="1:16" ht="15" customHeight="1" x14ac:dyDescent="0.3">
      <c r="A355" s="89" t="s">
        <v>593</v>
      </c>
      <c r="B355" s="47"/>
      <c r="C355" s="87" t="str">
        <f t="shared" si="20"/>
        <v>Extra Flags: Red (10)</v>
      </c>
      <c r="D355" s="3">
        <v>8.94</v>
      </c>
      <c r="E355" s="60">
        <v>0.25</v>
      </c>
      <c r="F355" s="40">
        <f t="shared" si="21"/>
        <v>7.1520000000000001</v>
      </c>
      <c r="G355" s="40">
        <f t="shared" si="22"/>
        <v>8.7254400000000008</v>
      </c>
      <c r="H355" s="41">
        <f t="shared" si="23"/>
        <v>0</v>
      </c>
      <c r="I355" s="45" t="s">
        <v>11</v>
      </c>
      <c r="J355" s="45" t="s">
        <v>14</v>
      </c>
      <c r="K355" s="45" t="s">
        <v>2041</v>
      </c>
      <c r="L355" s="45">
        <v>0.01</v>
      </c>
      <c r="M355" s="42" t="s">
        <v>2481</v>
      </c>
      <c r="P355" s="2" t="s">
        <v>1547</v>
      </c>
    </row>
    <row r="356" spans="1:16" ht="15" customHeight="1" x14ac:dyDescent="0.3">
      <c r="A356" s="89" t="s">
        <v>594</v>
      </c>
      <c r="B356" s="47"/>
      <c r="C356" s="87" t="str">
        <f t="shared" si="20"/>
        <v>Extra Flags: Green (10)</v>
      </c>
      <c r="D356" s="3">
        <v>8.94</v>
      </c>
      <c r="E356" s="60">
        <v>0.25</v>
      </c>
      <c r="F356" s="40">
        <f t="shared" si="21"/>
        <v>7.1520000000000001</v>
      </c>
      <c r="G356" s="40">
        <f t="shared" si="22"/>
        <v>8.7254400000000008</v>
      </c>
      <c r="H356" s="41">
        <f t="shared" si="23"/>
        <v>0</v>
      </c>
      <c r="I356" s="45" t="s">
        <v>11</v>
      </c>
      <c r="J356" s="45" t="s">
        <v>14</v>
      </c>
      <c r="K356" s="45" t="s">
        <v>2041</v>
      </c>
      <c r="L356" s="45">
        <v>0.01</v>
      </c>
      <c r="M356" s="42" t="s">
        <v>2482</v>
      </c>
      <c r="P356" s="2" t="s">
        <v>1548</v>
      </c>
    </row>
    <row r="357" spans="1:16" ht="15" customHeight="1" x14ac:dyDescent="0.3">
      <c r="A357" s="89" t="s">
        <v>595</v>
      </c>
      <c r="B357" s="47"/>
      <c r="C357" s="87" t="str">
        <f t="shared" si="20"/>
        <v>Extra Flags: Blue (10)</v>
      </c>
      <c r="D357" s="3">
        <v>8.94</v>
      </c>
      <c r="E357" s="60">
        <v>0.25</v>
      </c>
      <c r="F357" s="40">
        <f t="shared" si="21"/>
        <v>7.1520000000000001</v>
      </c>
      <c r="G357" s="40">
        <f t="shared" si="22"/>
        <v>8.7254400000000008</v>
      </c>
      <c r="H357" s="41">
        <f t="shared" si="23"/>
        <v>0</v>
      </c>
      <c r="I357" s="45" t="s">
        <v>11</v>
      </c>
      <c r="J357" s="45" t="s">
        <v>14</v>
      </c>
      <c r="K357" s="45" t="s">
        <v>2041</v>
      </c>
      <c r="L357" s="45">
        <v>0.01</v>
      </c>
      <c r="M357" s="42" t="s">
        <v>2483</v>
      </c>
      <c r="P357" s="2" t="s">
        <v>1549</v>
      </c>
    </row>
    <row r="358" spans="1:16" ht="15" customHeight="1" x14ac:dyDescent="0.3">
      <c r="A358" s="89" t="s">
        <v>596</v>
      </c>
      <c r="B358" s="47"/>
      <c r="C358" s="87" t="str">
        <f t="shared" si="20"/>
        <v>Extra Flags: White (10)</v>
      </c>
      <c r="D358" s="3">
        <v>8.94</v>
      </c>
      <c r="E358" s="60">
        <v>0.25</v>
      </c>
      <c r="F358" s="40">
        <f t="shared" si="21"/>
        <v>7.1520000000000001</v>
      </c>
      <c r="G358" s="40">
        <f t="shared" si="22"/>
        <v>8.7254400000000008</v>
      </c>
      <c r="H358" s="41">
        <f t="shared" si="23"/>
        <v>0</v>
      </c>
      <c r="I358" s="45" t="s">
        <v>11</v>
      </c>
      <c r="J358" s="45" t="s">
        <v>14</v>
      </c>
      <c r="K358" s="45" t="s">
        <v>2041</v>
      </c>
      <c r="L358" s="45">
        <v>0.01</v>
      </c>
      <c r="M358" s="42" t="s">
        <v>2484</v>
      </c>
      <c r="P358" s="2" t="s">
        <v>1550</v>
      </c>
    </row>
    <row r="359" spans="1:16" ht="15" customHeight="1" x14ac:dyDescent="0.3">
      <c r="A359" s="89" t="s">
        <v>597</v>
      </c>
      <c r="B359" s="47"/>
      <c r="C359" s="87" t="str">
        <f t="shared" si="20"/>
        <v>Extra Flags: Gold (10)</v>
      </c>
      <c r="D359" s="3">
        <v>10.09</v>
      </c>
      <c r="E359" s="60">
        <v>0.25</v>
      </c>
      <c r="F359" s="40">
        <f t="shared" si="21"/>
        <v>8.072000000000001</v>
      </c>
      <c r="G359" s="40">
        <f t="shared" si="22"/>
        <v>9.8478400000000015</v>
      </c>
      <c r="H359" s="41">
        <f t="shared" si="23"/>
        <v>0</v>
      </c>
      <c r="I359" s="45" t="s">
        <v>11</v>
      </c>
      <c r="J359" s="45" t="s">
        <v>2042</v>
      </c>
      <c r="K359" s="45" t="s">
        <v>2041</v>
      </c>
      <c r="L359" s="45">
        <v>5.2999999999999999E-2</v>
      </c>
      <c r="M359" s="42" t="s">
        <v>2485</v>
      </c>
      <c r="P359" s="2" t="s">
        <v>1551</v>
      </c>
    </row>
    <row r="360" spans="1:16" ht="15" customHeight="1" x14ac:dyDescent="0.3">
      <c r="A360" s="89" t="s">
        <v>598</v>
      </c>
      <c r="B360" s="47"/>
      <c r="C360" s="87" t="str">
        <f t="shared" si="20"/>
        <v>Puzzle Map: The Netherlands</v>
      </c>
      <c r="D360" s="3">
        <v>133.47999999999999</v>
      </c>
      <c r="E360" s="60">
        <v>0.25</v>
      </c>
      <c r="F360" s="40">
        <f t="shared" si="21"/>
        <v>106.78399999999999</v>
      </c>
      <c r="G360" s="40">
        <f t="shared" si="22"/>
        <v>130.27647999999999</v>
      </c>
      <c r="H360" s="41">
        <f t="shared" si="23"/>
        <v>0</v>
      </c>
      <c r="I360" s="45" t="s">
        <v>3146</v>
      </c>
      <c r="J360" s="45" t="s">
        <v>49</v>
      </c>
      <c r="K360" s="45" t="s">
        <v>2068</v>
      </c>
      <c r="L360" s="45">
        <v>2.62</v>
      </c>
      <c r="M360" s="42" t="s">
        <v>2486</v>
      </c>
      <c r="P360" s="2" t="s">
        <v>1552</v>
      </c>
    </row>
    <row r="361" spans="1:16" ht="15" customHeight="1" x14ac:dyDescent="0.3">
      <c r="A361" s="89" t="s">
        <v>599</v>
      </c>
      <c r="B361" s="47"/>
      <c r="C361" s="87" t="str">
        <f t="shared" si="20"/>
        <v>Puzzle Map: Germany</v>
      </c>
      <c r="D361" s="3">
        <v>140.43</v>
      </c>
      <c r="E361" s="60">
        <v>0.25</v>
      </c>
      <c r="F361" s="40">
        <f t="shared" si="21"/>
        <v>112.34400000000001</v>
      </c>
      <c r="G361" s="40">
        <f t="shared" si="22"/>
        <v>137.05968000000001</v>
      </c>
      <c r="H361" s="41">
        <f t="shared" si="23"/>
        <v>0</v>
      </c>
      <c r="I361" s="45" t="s">
        <v>3146</v>
      </c>
      <c r="J361" s="45" t="s">
        <v>2069</v>
      </c>
      <c r="K361" s="45" t="s">
        <v>2068</v>
      </c>
      <c r="L361" s="45">
        <v>2.8</v>
      </c>
      <c r="M361" s="42" t="s">
        <v>2487</v>
      </c>
      <c r="P361" s="2" t="s">
        <v>1553</v>
      </c>
    </row>
    <row r="362" spans="1:16" ht="15" customHeight="1" x14ac:dyDescent="0.3">
      <c r="A362" s="89" t="s">
        <v>600</v>
      </c>
      <c r="B362" s="47"/>
      <c r="C362" s="87" t="str">
        <f t="shared" si="20"/>
        <v>Puzzle Map: Austria</v>
      </c>
      <c r="D362" s="3">
        <v>126.49</v>
      </c>
      <c r="E362" s="60">
        <v>0.25</v>
      </c>
      <c r="F362" s="40">
        <f t="shared" si="21"/>
        <v>101.19200000000001</v>
      </c>
      <c r="G362" s="40">
        <f t="shared" si="22"/>
        <v>123.45424000000001</v>
      </c>
      <c r="H362" s="41">
        <f t="shared" si="23"/>
        <v>0</v>
      </c>
      <c r="I362" s="45" t="s">
        <v>3146</v>
      </c>
      <c r="J362" s="45" t="s">
        <v>2069</v>
      </c>
      <c r="K362" s="45" t="s">
        <v>2068</v>
      </c>
      <c r="L362" s="45">
        <v>2.8</v>
      </c>
      <c r="M362" s="42" t="s">
        <v>2488</v>
      </c>
      <c r="P362" s="2" t="s">
        <v>1554</v>
      </c>
    </row>
    <row r="363" spans="1:16" ht="15" customHeight="1" x14ac:dyDescent="0.3">
      <c r="A363" s="89" t="s">
        <v>601</v>
      </c>
      <c r="B363" s="47"/>
      <c r="C363" s="87" t="str">
        <f t="shared" si="20"/>
        <v>Puzzle Map: France</v>
      </c>
      <c r="D363" s="3">
        <v>183.36</v>
      </c>
      <c r="E363" s="60">
        <v>0.25</v>
      </c>
      <c r="F363" s="40">
        <f t="shared" si="21"/>
        <v>146.68800000000002</v>
      </c>
      <c r="G363" s="40">
        <f t="shared" si="22"/>
        <v>178.95936</v>
      </c>
      <c r="H363" s="41">
        <f t="shared" si="23"/>
        <v>0</v>
      </c>
      <c r="I363" s="45" t="s">
        <v>3146</v>
      </c>
      <c r="J363" s="45" t="s">
        <v>2069</v>
      </c>
      <c r="K363" s="45" t="s">
        <v>2068</v>
      </c>
      <c r="L363" s="45">
        <v>2.62</v>
      </c>
      <c r="M363" s="42" t="s">
        <v>2489</v>
      </c>
      <c r="P363" s="2" t="s">
        <v>1555</v>
      </c>
    </row>
    <row r="364" spans="1:16" ht="15" customHeight="1" x14ac:dyDescent="0.3">
      <c r="A364" s="89" t="s">
        <v>602</v>
      </c>
      <c r="B364" s="47"/>
      <c r="C364" s="87" t="str">
        <f t="shared" si="20"/>
        <v>Puzzle Map: Switzerland</v>
      </c>
      <c r="D364" s="3">
        <v>158.77000000000001</v>
      </c>
      <c r="E364" s="60">
        <v>0.25</v>
      </c>
      <c r="F364" s="40">
        <f t="shared" si="21"/>
        <v>127.01600000000002</v>
      </c>
      <c r="G364" s="40">
        <f t="shared" si="22"/>
        <v>154.95952000000003</v>
      </c>
      <c r="H364" s="41">
        <f t="shared" si="23"/>
        <v>0</v>
      </c>
      <c r="I364" s="45" t="s">
        <v>3146</v>
      </c>
      <c r="J364" s="45" t="s">
        <v>2069</v>
      </c>
      <c r="K364" s="45" t="s">
        <v>2068</v>
      </c>
      <c r="L364" s="45">
        <v>3</v>
      </c>
      <c r="M364" s="42" t="s">
        <v>2490</v>
      </c>
      <c r="P364" s="2" t="s">
        <v>1556</v>
      </c>
    </row>
    <row r="365" spans="1:16" ht="15" customHeight="1" x14ac:dyDescent="0.3">
      <c r="A365" s="89" t="s">
        <v>603</v>
      </c>
      <c r="B365" s="47"/>
      <c r="C365" s="87" t="str">
        <f t="shared" si="20"/>
        <v>Puzzle Map: The United Kingdom And Ireland</v>
      </c>
      <c r="D365" s="3">
        <v>113.72</v>
      </c>
      <c r="E365" s="60">
        <v>0.25</v>
      </c>
      <c r="F365" s="40">
        <f t="shared" si="21"/>
        <v>90.975999999999999</v>
      </c>
      <c r="G365" s="40">
        <f t="shared" si="22"/>
        <v>110.99072</v>
      </c>
      <c r="H365" s="41">
        <f t="shared" si="23"/>
        <v>0</v>
      </c>
      <c r="I365" s="45" t="s">
        <v>3146</v>
      </c>
      <c r="J365" s="45" t="s">
        <v>2069</v>
      </c>
      <c r="K365" s="45" t="s">
        <v>2068</v>
      </c>
      <c r="L365" s="45">
        <v>3</v>
      </c>
      <c r="M365" s="42" t="s">
        <v>2491</v>
      </c>
      <c r="P365" s="2" t="s">
        <v>6790</v>
      </c>
    </row>
    <row r="366" spans="1:16" ht="15" customHeight="1" x14ac:dyDescent="0.3">
      <c r="A366" s="89" t="s">
        <v>604</v>
      </c>
      <c r="B366" s="47"/>
      <c r="C366" s="87" t="str">
        <f t="shared" si="20"/>
        <v>Puzzle Map: Spain</v>
      </c>
      <c r="D366" s="3">
        <v>120.06</v>
      </c>
      <c r="E366" s="60">
        <v>0.25</v>
      </c>
      <c r="F366" s="40">
        <f t="shared" si="21"/>
        <v>96.048000000000002</v>
      </c>
      <c r="G366" s="40">
        <f t="shared" si="22"/>
        <v>117.17856</v>
      </c>
      <c r="H366" s="41">
        <f t="shared" si="23"/>
        <v>0</v>
      </c>
      <c r="I366" s="45" t="s">
        <v>2132</v>
      </c>
      <c r="J366" s="45" t="s">
        <v>29</v>
      </c>
      <c r="K366" s="45" t="s">
        <v>1</v>
      </c>
      <c r="L366" s="45">
        <v>2.9</v>
      </c>
      <c r="M366" s="42" t="s">
        <v>2492</v>
      </c>
      <c r="P366" s="2" t="s">
        <v>1557</v>
      </c>
    </row>
    <row r="367" spans="1:16" ht="15" customHeight="1" x14ac:dyDescent="0.3">
      <c r="A367" s="89" t="s">
        <v>605</v>
      </c>
      <c r="B367" s="47"/>
      <c r="C367" s="87" t="str">
        <f t="shared" si="20"/>
        <v>Puzzle Map: Norway</v>
      </c>
      <c r="D367" s="3">
        <v>136.91999999999999</v>
      </c>
      <c r="E367" s="60">
        <v>0.25</v>
      </c>
      <c r="F367" s="40">
        <f t="shared" si="21"/>
        <v>109.536</v>
      </c>
      <c r="G367" s="40">
        <f t="shared" si="22"/>
        <v>133.63391999999999</v>
      </c>
      <c r="H367" s="41">
        <f t="shared" si="23"/>
        <v>0</v>
      </c>
      <c r="I367" s="45" t="s">
        <v>2132</v>
      </c>
      <c r="J367" s="45" t="s">
        <v>29</v>
      </c>
      <c r="K367" s="45" t="s">
        <v>1</v>
      </c>
      <c r="L367" s="45">
        <v>2.7</v>
      </c>
      <c r="M367" s="42" t="s">
        <v>2493</v>
      </c>
      <c r="P367" s="2" t="s">
        <v>1558</v>
      </c>
    </row>
    <row r="368" spans="1:16" ht="15" customHeight="1" x14ac:dyDescent="0.3">
      <c r="A368" s="89" t="s">
        <v>606</v>
      </c>
      <c r="B368" s="47"/>
      <c r="C368" s="87" t="str">
        <f t="shared" si="20"/>
        <v>Puzzle Map: Sweden</v>
      </c>
      <c r="D368" s="3">
        <v>140.43</v>
      </c>
      <c r="E368" s="60">
        <v>0.25</v>
      </c>
      <c r="F368" s="40">
        <f t="shared" si="21"/>
        <v>112.34400000000001</v>
      </c>
      <c r="G368" s="40">
        <f t="shared" si="22"/>
        <v>137.05968000000001</v>
      </c>
      <c r="H368" s="41">
        <f t="shared" si="23"/>
        <v>0</v>
      </c>
      <c r="I368" s="45" t="s">
        <v>3146</v>
      </c>
      <c r="J368" s="45" t="s">
        <v>2069</v>
      </c>
      <c r="K368" s="45" t="s">
        <v>2068</v>
      </c>
      <c r="L368" s="45">
        <v>2.64</v>
      </c>
      <c r="M368" s="42" t="s">
        <v>2494</v>
      </c>
      <c r="P368" s="2" t="s">
        <v>1559</v>
      </c>
    </row>
    <row r="369" spans="1:16" ht="15" customHeight="1" x14ac:dyDescent="0.3">
      <c r="A369" s="89" t="s">
        <v>607</v>
      </c>
      <c r="B369" s="47"/>
      <c r="C369" s="87" t="str">
        <f t="shared" si="20"/>
        <v>Puzzle Map: Europe</v>
      </c>
      <c r="D369" s="3">
        <v>121.47</v>
      </c>
      <c r="E369" s="60">
        <v>0.25</v>
      </c>
      <c r="F369" s="40">
        <f t="shared" si="21"/>
        <v>97.176000000000002</v>
      </c>
      <c r="G369" s="40">
        <f t="shared" si="22"/>
        <v>118.55472</v>
      </c>
      <c r="H369" s="41">
        <f t="shared" si="23"/>
        <v>0</v>
      </c>
      <c r="I369" s="45" t="s">
        <v>3146</v>
      </c>
      <c r="J369" s="45" t="s">
        <v>2069</v>
      </c>
      <c r="K369" s="45" t="s">
        <v>2068</v>
      </c>
      <c r="L369" s="45">
        <v>3.4</v>
      </c>
      <c r="M369" s="42" t="s">
        <v>2495</v>
      </c>
      <c r="P369" s="2" t="s">
        <v>1560</v>
      </c>
    </row>
    <row r="370" spans="1:16" ht="15" customHeight="1" x14ac:dyDescent="0.3">
      <c r="A370" s="89" t="s">
        <v>608</v>
      </c>
      <c r="B370" s="47"/>
      <c r="C370" s="87" t="str">
        <f t="shared" si="20"/>
        <v>Puzzle Map: North America</v>
      </c>
      <c r="D370" s="3">
        <v>129.59</v>
      </c>
      <c r="E370" s="60">
        <v>0.25</v>
      </c>
      <c r="F370" s="40">
        <f t="shared" si="21"/>
        <v>103.67200000000001</v>
      </c>
      <c r="G370" s="40">
        <f t="shared" si="22"/>
        <v>126.47984000000001</v>
      </c>
      <c r="H370" s="41">
        <f t="shared" si="23"/>
        <v>0</v>
      </c>
      <c r="I370" s="45" t="s">
        <v>3146</v>
      </c>
      <c r="J370" s="45" t="s">
        <v>2069</v>
      </c>
      <c r="K370" s="45" t="s">
        <v>2068</v>
      </c>
      <c r="L370" s="45">
        <v>2.8</v>
      </c>
      <c r="M370" s="42" t="s">
        <v>2496</v>
      </c>
      <c r="P370" s="2" t="s">
        <v>1561</v>
      </c>
    </row>
    <row r="371" spans="1:16" ht="15" customHeight="1" x14ac:dyDescent="0.3">
      <c r="A371" s="89" t="s">
        <v>238</v>
      </c>
      <c r="B371" s="47"/>
      <c r="C371" s="87" t="str">
        <f t="shared" si="20"/>
        <v>Puzzle Map: Oceania</v>
      </c>
      <c r="D371" s="3">
        <v>122.01</v>
      </c>
      <c r="E371" s="60">
        <v>0.25</v>
      </c>
      <c r="F371" s="40">
        <f t="shared" si="21"/>
        <v>97.608000000000004</v>
      </c>
      <c r="G371" s="40">
        <f t="shared" si="22"/>
        <v>119.08176</v>
      </c>
      <c r="H371" s="41">
        <f t="shared" si="23"/>
        <v>0</v>
      </c>
      <c r="I371" s="45" t="s">
        <v>3143</v>
      </c>
      <c r="J371" s="45" t="s">
        <v>2070</v>
      </c>
      <c r="K371" s="45" t="s">
        <v>50</v>
      </c>
      <c r="L371" s="45">
        <v>3.3</v>
      </c>
      <c r="M371" s="42" t="s">
        <v>240</v>
      </c>
      <c r="P371" s="2" t="s">
        <v>239</v>
      </c>
    </row>
    <row r="372" spans="1:16" ht="15" customHeight="1" x14ac:dyDescent="0.3">
      <c r="A372" s="89" t="s">
        <v>609</v>
      </c>
      <c r="B372" s="47"/>
      <c r="C372" s="87" t="str">
        <f t="shared" si="20"/>
        <v>Puzzle Map: South America</v>
      </c>
      <c r="D372" s="3">
        <v>125.07</v>
      </c>
      <c r="E372" s="60">
        <v>0.25</v>
      </c>
      <c r="F372" s="40">
        <f t="shared" si="21"/>
        <v>100.056</v>
      </c>
      <c r="G372" s="40">
        <f t="shared" si="22"/>
        <v>122.06832</v>
      </c>
      <c r="H372" s="41">
        <f t="shared" si="23"/>
        <v>0</v>
      </c>
      <c r="I372" s="45" t="s">
        <v>3146</v>
      </c>
      <c r="J372" s="45" t="s">
        <v>2069</v>
      </c>
      <c r="K372" s="45" t="s">
        <v>2068</v>
      </c>
      <c r="L372" s="45">
        <v>2.8</v>
      </c>
      <c r="M372" s="42" t="s">
        <v>2497</v>
      </c>
      <c r="P372" s="2" t="s">
        <v>1562</v>
      </c>
    </row>
    <row r="373" spans="1:16" ht="15" customHeight="1" x14ac:dyDescent="0.3">
      <c r="A373" s="89" t="s">
        <v>610</v>
      </c>
      <c r="B373" s="47"/>
      <c r="C373" s="87" t="str">
        <f t="shared" si="20"/>
        <v>Puzzle Map: Africa</v>
      </c>
      <c r="D373" s="3">
        <v>153.19999999999999</v>
      </c>
      <c r="E373" s="60">
        <v>0.25</v>
      </c>
      <c r="F373" s="40">
        <f t="shared" si="21"/>
        <v>122.56</v>
      </c>
      <c r="G373" s="40">
        <f t="shared" si="22"/>
        <v>149.5232</v>
      </c>
      <c r="H373" s="41">
        <f t="shared" si="23"/>
        <v>0</v>
      </c>
      <c r="I373" s="45" t="s">
        <v>3146</v>
      </c>
      <c r="J373" s="45" t="s">
        <v>2069</v>
      </c>
      <c r="K373" s="45" t="s">
        <v>2068</v>
      </c>
      <c r="L373" s="45">
        <v>2.9</v>
      </c>
      <c r="M373" s="42" t="s">
        <v>2498</v>
      </c>
      <c r="P373" s="2" t="s">
        <v>1563</v>
      </c>
    </row>
    <row r="374" spans="1:16" ht="15" customHeight="1" x14ac:dyDescent="0.3">
      <c r="A374" s="89" t="s">
        <v>611</v>
      </c>
      <c r="B374" s="47"/>
      <c r="C374" s="87" t="str">
        <f t="shared" si="20"/>
        <v>Puzzle Map: Asia</v>
      </c>
      <c r="D374" s="3">
        <v>138.65</v>
      </c>
      <c r="E374" s="60">
        <v>0.25</v>
      </c>
      <c r="F374" s="40">
        <f t="shared" si="21"/>
        <v>110.92000000000002</v>
      </c>
      <c r="G374" s="40">
        <f t="shared" si="22"/>
        <v>135.32240000000002</v>
      </c>
      <c r="H374" s="41">
        <f t="shared" si="23"/>
        <v>0</v>
      </c>
      <c r="I374" s="45" t="s">
        <v>3146</v>
      </c>
      <c r="J374" s="45" t="s">
        <v>2069</v>
      </c>
      <c r="K374" s="45" t="s">
        <v>2068</v>
      </c>
      <c r="L374" s="45">
        <v>2.8</v>
      </c>
      <c r="M374" s="42" t="s">
        <v>2499</v>
      </c>
      <c r="P374" s="2" t="s">
        <v>1564</v>
      </c>
    </row>
    <row r="375" spans="1:16" ht="15" customHeight="1" x14ac:dyDescent="0.3">
      <c r="A375" s="89" t="s">
        <v>89</v>
      </c>
      <c r="B375" s="47"/>
      <c r="C375" s="87" t="str">
        <f t="shared" si="20"/>
        <v>Puzzle Map: Australia</v>
      </c>
      <c r="D375" s="3">
        <v>94.94</v>
      </c>
      <c r="E375" s="60">
        <v>0.25</v>
      </c>
      <c r="F375" s="40">
        <f t="shared" si="21"/>
        <v>75.951999999999998</v>
      </c>
      <c r="G375" s="40">
        <f t="shared" si="22"/>
        <v>92.661439999999999</v>
      </c>
      <c r="H375" s="41">
        <f t="shared" si="23"/>
        <v>0</v>
      </c>
      <c r="I375" s="45" t="s">
        <v>29</v>
      </c>
      <c r="J375" s="45" t="s">
        <v>69</v>
      </c>
      <c r="K375" s="45" t="s">
        <v>1</v>
      </c>
      <c r="L375" s="45">
        <v>3.1760000000000002</v>
      </c>
      <c r="M375" s="42" t="s">
        <v>90</v>
      </c>
      <c r="P375" s="2" t="s">
        <v>1565</v>
      </c>
    </row>
    <row r="376" spans="1:16" ht="15" customHeight="1" x14ac:dyDescent="0.3">
      <c r="A376" s="89" t="s">
        <v>612</v>
      </c>
      <c r="B376" s="47"/>
      <c r="C376" s="87" t="str">
        <f t="shared" si="20"/>
        <v>Puzzle Map: World Parts</v>
      </c>
      <c r="D376" s="3">
        <v>126.76</v>
      </c>
      <c r="E376" s="60">
        <v>0.25</v>
      </c>
      <c r="F376" s="40">
        <f t="shared" si="21"/>
        <v>101.40800000000002</v>
      </c>
      <c r="G376" s="40">
        <f t="shared" si="22"/>
        <v>123.71776000000001</v>
      </c>
      <c r="H376" s="41">
        <f t="shared" si="23"/>
        <v>0</v>
      </c>
      <c r="I376" s="45" t="s">
        <v>3146</v>
      </c>
      <c r="J376" s="45" t="s">
        <v>2069</v>
      </c>
      <c r="K376" s="45" t="s">
        <v>2068</v>
      </c>
      <c r="L376" s="45">
        <v>2.8</v>
      </c>
      <c r="M376" s="42" t="s">
        <v>2500</v>
      </c>
      <c r="P376" s="2" t="s">
        <v>1566</v>
      </c>
    </row>
    <row r="377" spans="1:16" ht="15" customHeight="1" x14ac:dyDescent="0.3">
      <c r="A377" s="89" t="s">
        <v>613</v>
      </c>
      <c r="B377" s="47"/>
      <c r="C377" s="87" t="str">
        <f t="shared" si="20"/>
        <v>Puzzle Map: World Parts - Asia View</v>
      </c>
      <c r="D377" s="3">
        <v>126.76</v>
      </c>
      <c r="E377" s="60">
        <v>0.25</v>
      </c>
      <c r="F377" s="40">
        <f t="shared" si="21"/>
        <v>101.40800000000002</v>
      </c>
      <c r="G377" s="40">
        <f t="shared" si="22"/>
        <v>123.71776000000001</v>
      </c>
      <c r="H377" s="41">
        <f t="shared" si="23"/>
        <v>0</v>
      </c>
      <c r="I377" s="45" t="s">
        <v>3146</v>
      </c>
      <c r="J377" s="45" t="s">
        <v>2069</v>
      </c>
      <c r="K377" s="45" t="s">
        <v>2068</v>
      </c>
      <c r="L377" s="45">
        <v>2.9</v>
      </c>
      <c r="M377" s="42" t="s">
        <v>2501</v>
      </c>
      <c r="P377" s="2" t="s">
        <v>1567</v>
      </c>
    </row>
    <row r="378" spans="1:16" ht="15" customHeight="1" x14ac:dyDescent="0.3">
      <c r="A378" s="89" t="s">
        <v>614</v>
      </c>
      <c r="B378" s="47"/>
      <c r="C378" s="87" t="str">
        <f t="shared" si="20"/>
        <v>Extra Circle For Tracing</v>
      </c>
      <c r="D378" s="3">
        <v>8.34</v>
      </c>
      <c r="E378" s="60">
        <v>0.25</v>
      </c>
      <c r="F378" s="40">
        <f t="shared" si="21"/>
        <v>6.6720000000000006</v>
      </c>
      <c r="G378" s="40">
        <f t="shared" si="22"/>
        <v>8.1398400000000013</v>
      </c>
      <c r="H378" s="41">
        <f t="shared" si="23"/>
        <v>0</v>
      </c>
      <c r="I378" s="45" t="s">
        <v>2052</v>
      </c>
      <c r="J378" s="45" t="s">
        <v>2052</v>
      </c>
      <c r="K378" s="45" t="s">
        <v>2041</v>
      </c>
      <c r="L378" s="45">
        <v>0.08</v>
      </c>
      <c r="M378" s="42" t="s">
        <v>2502</v>
      </c>
      <c r="P378" s="2" t="s">
        <v>1568</v>
      </c>
    </row>
    <row r="379" spans="1:16" ht="15" customHeight="1" x14ac:dyDescent="0.3">
      <c r="A379" s="89" t="s">
        <v>615</v>
      </c>
      <c r="B379" s="47"/>
      <c r="C379" s="87" t="str">
        <f t="shared" si="20"/>
        <v>Puzzle Map: Seas And Oceans</v>
      </c>
      <c r="D379" s="3">
        <v>122.46</v>
      </c>
      <c r="E379" s="60">
        <v>0.25</v>
      </c>
      <c r="F379" s="40">
        <f t="shared" si="21"/>
        <v>97.968000000000004</v>
      </c>
      <c r="G379" s="40">
        <f t="shared" si="22"/>
        <v>119.52096</v>
      </c>
      <c r="H379" s="41">
        <f t="shared" si="23"/>
        <v>0</v>
      </c>
      <c r="I379" s="45" t="s">
        <v>2132</v>
      </c>
      <c r="J379" s="45" t="s">
        <v>29</v>
      </c>
      <c r="K379" s="45" t="s">
        <v>50</v>
      </c>
      <c r="L379" s="45">
        <v>3</v>
      </c>
      <c r="M379" s="42" t="s">
        <v>2503</v>
      </c>
      <c r="P379" s="2" t="s">
        <v>1569</v>
      </c>
    </row>
    <row r="380" spans="1:16" ht="15" customHeight="1" x14ac:dyDescent="0.3">
      <c r="A380" s="89" t="s">
        <v>51</v>
      </c>
      <c r="B380" s="47"/>
      <c r="C380" s="87" t="str">
        <f t="shared" si="20"/>
        <v>Puzzle Map Of The Oceans</v>
      </c>
      <c r="D380" s="3">
        <v>125.72</v>
      </c>
      <c r="E380" s="60">
        <v>0.25</v>
      </c>
      <c r="F380" s="40">
        <f t="shared" si="21"/>
        <v>100.57600000000001</v>
      </c>
      <c r="G380" s="40">
        <f t="shared" si="22"/>
        <v>122.70272000000001</v>
      </c>
      <c r="H380" s="41">
        <f t="shared" si="23"/>
        <v>0</v>
      </c>
      <c r="I380" s="45" t="s">
        <v>3147</v>
      </c>
      <c r="J380" s="45" t="s">
        <v>49</v>
      </c>
      <c r="K380" s="45" t="s">
        <v>50</v>
      </c>
      <c r="L380" s="45">
        <v>3</v>
      </c>
      <c r="M380" s="42" t="s">
        <v>53</v>
      </c>
      <c r="P380" s="2" t="s">
        <v>52</v>
      </c>
    </row>
    <row r="381" spans="1:16" ht="15" customHeight="1" x14ac:dyDescent="0.3">
      <c r="A381" s="89" t="s">
        <v>54</v>
      </c>
      <c r="B381" s="47"/>
      <c r="C381" s="87" t="str">
        <f t="shared" si="20"/>
        <v>Continent Stencils</v>
      </c>
      <c r="D381" s="3">
        <v>54.13</v>
      </c>
      <c r="E381" s="60">
        <v>0.25</v>
      </c>
      <c r="F381" s="40">
        <f t="shared" si="21"/>
        <v>43.304000000000002</v>
      </c>
      <c r="G381" s="40">
        <f t="shared" si="22"/>
        <v>52.830880000000001</v>
      </c>
      <c r="H381" s="41">
        <f t="shared" si="23"/>
        <v>0</v>
      </c>
      <c r="I381" s="45" t="s">
        <v>10</v>
      </c>
      <c r="J381" s="45" t="s">
        <v>27</v>
      </c>
      <c r="K381" s="45" t="s">
        <v>14</v>
      </c>
      <c r="L381" s="45">
        <v>0.6</v>
      </c>
      <c r="M381" s="42" t="s">
        <v>56</v>
      </c>
      <c r="P381" s="2" t="s">
        <v>55</v>
      </c>
    </row>
    <row r="382" spans="1:16" ht="15" customHeight="1" x14ac:dyDescent="0.3">
      <c r="A382" s="89" t="s">
        <v>616</v>
      </c>
      <c r="B382" s="47"/>
      <c r="C382" s="87" t="str">
        <f t="shared" si="20"/>
        <v>Four Maps Of Europe</v>
      </c>
      <c r="D382" s="3">
        <v>186.86</v>
      </c>
      <c r="E382" s="60">
        <v>0.25</v>
      </c>
      <c r="F382" s="40">
        <f t="shared" si="21"/>
        <v>149.48800000000003</v>
      </c>
      <c r="G382" s="40">
        <f t="shared" si="22"/>
        <v>182.37536000000003</v>
      </c>
      <c r="H382" s="41">
        <f t="shared" si="23"/>
        <v>0</v>
      </c>
      <c r="I382" s="45" t="s">
        <v>41</v>
      </c>
      <c r="J382" s="45" t="s">
        <v>0</v>
      </c>
      <c r="K382" s="45" t="s">
        <v>22</v>
      </c>
      <c r="L382" s="45">
        <v>2.4</v>
      </c>
      <c r="M382" s="42" t="s">
        <v>2504</v>
      </c>
      <c r="P382" s="2" t="s">
        <v>1570</v>
      </c>
    </row>
    <row r="383" spans="1:16" ht="15" customHeight="1" x14ac:dyDescent="0.3">
      <c r="A383" s="89" t="s">
        <v>617</v>
      </c>
      <c r="B383" s="47"/>
      <c r="C383" s="87" t="str">
        <f t="shared" si="20"/>
        <v>Hundred Board</v>
      </c>
      <c r="D383" s="3">
        <v>81.23</v>
      </c>
      <c r="E383" s="60">
        <v>0.25</v>
      </c>
      <c r="F383" s="40">
        <f t="shared" si="21"/>
        <v>64.984000000000009</v>
      </c>
      <c r="G383" s="40">
        <f t="shared" si="22"/>
        <v>79.280480000000011</v>
      </c>
      <c r="H383" s="41">
        <f t="shared" si="23"/>
        <v>0</v>
      </c>
      <c r="I383" s="45" t="s">
        <v>46</v>
      </c>
      <c r="J383" s="45" t="s">
        <v>46</v>
      </c>
      <c r="K383" s="45" t="s">
        <v>15</v>
      </c>
      <c r="L383" s="45">
        <v>1.1000000000000001</v>
      </c>
      <c r="M383" s="42" t="s">
        <v>2505</v>
      </c>
      <c r="P383" s="2" t="s">
        <v>1571</v>
      </c>
    </row>
    <row r="384" spans="1:16" ht="15" customHeight="1" x14ac:dyDescent="0.3">
      <c r="A384" s="89" t="s">
        <v>618</v>
      </c>
      <c r="B384" s="47"/>
      <c r="C384" s="87" t="str">
        <f t="shared" si="20"/>
        <v>Hundred Board With Roman Numerals</v>
      </c>
      <c r="D384" s="3">
        <v>85.88</v>
      </c>
      <c r="E384" s="60">
        <v>0.25</v>
      </c>
      <c r="F384" s="40">
        <f t="shared" si="21"/>
        <v>68.703999999999994</v>
      </c>
      <c r="G384" s="40">
        <f t="shared" si="22"/>
        <v>83.818879999999993</v>
      </c>
      <c r="H384" s="41">
        <f t="shared" si="23"/>
        <v>0</v>
      </c>
      <c r="I384" s="45" t="s">
        <v>46</v>
      </c>
      <c r="J384" s="45" t="s">
        <v>46</v>
      </c>
      <c r="K384" s="45" t="s">
        <v>15</v>
      </c>
      <c r="L384" s="45">
        <v>1.1000000000000001</v>
      </c>
      <c r="M384" s="42" t="s">
        <v>2506</v>
      </c>
      <c r="P384" s="2" t="s">
        <v>1572</v>
      </c>
    </row>
    <row r="385" spans="1:16" ht="15" customHeight="1" x14ac:dyDescent="0.3">
      <c r="A385" s="89" t="s">
        <v>619</v>
      </c>
      <c r="B385" s="47"/>
      <c r="C385" s="87" t="str">
        <f t="shared" si="20"/>
        <v>Pythagoras Board</v>
      </c>
      <c r="D385" s="3">
        <v>85.88</v>
      </c>
      <c r="E385" s="60">
        <v>0.25</v>
      </c>
      <c r="F385" s="40">
        <f t="shared" si="21"/>
        <v>68.703999999999994</v>
      </c>
      <c r="G385" s="40">
        <f t="shared" si="22"/>
        <v>83.818879999999993</v>
      </c>
      <c r="H385" s="41">
        <f t="shared" si="23"/>
        <v>0</v>
      </c>
      <c r="I385" s="45" t="s">
        <v>46</v>
      </c>
      <c r="J385" s="45" t="s">
        <v>46</v>
      </c>
      <c r="K385" s="45" t="s">
        <v>15</v>
      </c>
      <c r="L385" s="45">
        <v>1.1000000000000001</v>
      </c>
      <c r="M385" s="42" t="s">
        <v>2507</v>
      </c>
      <c r="P385" s="2" t="s">
        <v>1573</v>
      </c>
    </row>
    <row r="386" spans="1:16" ht="15" customHeight="1" x14ac:dyDescent="0.3">
      <c r="A386" s="89" t="s">
        <v>620</v>
      </c>
      <c r="B386" s="47"/>
      <c r="C386" s="87" t="str">
        <f t="shared" si="20"/>
        <v>Decimal Checker Board</v>
      </c>
      <c r="D386" s="3">
        <v>141.6</v>
      </c>
      <c r="E386" s="60">
        <v>0.25</v>
      </c>
      <c r="F386" s="40">
        <f t="shared" si="21"/>
        <v>113.28</v>
      </c>
      <c r="G386" s="40">
        <f t="shared" si="22"/>
        <v>138.20159999999998</v>
      </c>
      <c r="H386" s="41">
        <f t="shared" si="23"/>
        <v>0</v>
      </c>
      <c r="I386" s="45" t="s">
        <v>3148</v>
      </c>
      <c r="J386" s="45" t="s">
        <v>2071</v>
      </c>
      <c r="K386" s="45" t="s">
        <v>31</v>
      </c>
      <c r="L386" s="45">
        <v>3.2</v>
      </c>
      <c r="M386" s="42" t="s">
        <v>2508</v>
      </c>
      <c r="P386" s="2" t="s">
        <v>1574</v>
      </c>
    </row>
    <row r="387" spans="1:16" ht="15" customHeight="1" x14ac:dyDescent="0.3">
      <c r="A387" s="89" t="s">
        <v>621</v>
      </c>
      <c r="B387" s="47"/>
      <c r="C387" s="87" t="str">
        <f t="shared" si="20"/>
        <v>Decimal Stamp Game</v>
      </c>
      <c r="D387" s="3">
        <v>105.59</v>
      </c>
      <c r="E387" s="60">
        <v>0.25</v>
      </c>
      <c r="F387" s="40">
        <f t="shared" si="21"/>
        <v>84.472000000000008</v>
      </c>
      <c r="G387" s="40">
        <f t="shared" si="22"/>
        <v>103.05584</v>
      </c>
      <c r="H387" s="41">
        <f t="shared" si="23"/>
        <v>0</v>
      </c>
      <c r="I387" s="45" t="s">
        <v>3145</v>
      </c>
      <c r="J387" s="45" t="s">
        <v>26</v>
      </c>
      <c r="K387" s="45" t="s">
        <v>12</v>
      </c>
      <c r="L387" s="45">
        <v>1.3</v>
      </c>
      <c r="M387" s="42" t="s">
        <v>2509</v>
      </c>
      <c r="P387" s="2" t="s">
        <v>1575</v>
      </c>
    </row>
    <row r="388" spans="1:16" ht="15" customHeight="1" x14ac:dyDescent="0.3">
      <c r="A388" s="89" t="s">
        <v>622</v>
      </c>
      <c r="B388" s="47"/>
      <c r="C388" s="87" t="str">
        <f t="shared" si="20"/>
        <v>Cut-Out Labeled Fraction Circles</v>
      </c>
      <c r="D388" s="3">
        <v>95.77</v>
      </c>
      <c r="E388" s="60">
        <v>0.25</v>
      </c>
      <c r="F388" s="40">
        <f t="shared" si="21"/>
        <v>76.616</v>
      </c>
      <c r="G388" s="40">
        <f t="shared" si="22"/>
        <v>93.471519999999998</v>
      </c>
      <c r="H388" s="41">
        <f t="shared" si="23"/>
        <v>0</v>
      </c>
      <c r="I388" s="45" t="s">
        <v>2045</v>
      </c>
      <c r="J388" s="45" t="s">
        <v>2045</v>
      </c>
      <c r="K388" s="45" t="s">
        <v>22</v>
      </c>
      <c r="L388" s="45">
        <v>1.1000000000000001</v>
      </c>
      <c r="M388" s="42" t="s">
        <v>2510</v>
      </c>
      <c r="P388" s="2" t="s">
        <v>1576</v>
      </c>
    </row>
    <row r="389" spans="1:16" ht="15" customHeight="1" x14ac:dyDescent="0.3">
      <c r="A389" s="89" t="s">
        <v>623</v>
      </c>
      <c r="B389" s="47"/>
      <c r="C389" s="87" t="str">
        <f t="shared" si="20"/>
        <v>Sensorial Decanomial</v>
      </c>
      <c r="D389" s="3">
        <v>112.56</v>
      </c>
      <c r="E389" s="60">
        <v>0.25</v>
      </c>
      <c r="F389" s="40">
        <f t="shared" si="21"/>
        <v>90.048000000000002</v>
      </c>
      <c r="G389" s="40">
        <f t="shared" si="22"/>
        <v>109.85856</v>
      </c>
      <c r="H389" s="41">
        <f t="shared" si="23"/>
        <v>0</v>
      </c>
      <c r="I389" s="45" t="s">
        <v>2045</v>
      </c>
      <c r="J389" s="45" t="s">
        <v>2045</v>
      </c>
      <c r="K389" s="45" t="s">
        <v>22</v>
      </c>
      <c r="L389" s="45">
        <v>1.1499999999999999</v>
      </c>
      <c r="M389" s="42" t="s">
        <v>2511</v>
      </c>
      <c r="P389" s="2" t="s">
        <v>6791</v>
      </c>
    </row>
    <row r="390" spans="1:16" ht="15" customHeight="1" x14ac:dyDescent="0.3">
      <c r="A390" s="89" t="s">
        <v>624</v>
      </c>
      <c r="B390" s="47"/>
      <c r="C390" s="87" t="str">
        <f t="shared" si="20"/>
        <v>Arithmetic Trinomial Cube</v>
      </c>
      <c r="D390" s="3">
        <v>206.57</v>
      </c>
      <c r="E390" s="60">
        <v>0.25</v>
      </c>
      <c r="F390" s="40">
        <f t="shared" si="21"/>
        <v>165.256</v>
      </c>
      <c r="G390" s="40">
        <f t="shared" si="22"/>
        <v>201.61231999999998</v>
      </c>
      <c r="H390" s="41">
        <f t="shared" si="23"/>
        <v>0</v>
      </c>
      <c r="I390" s="45" t="s">
        <v>7</v>
      </c>
      <c r="J390" s="45" t="s">
        <v>7</v>
      </c>
      <c r="K390" s="45" t="s">
        <v>11</v>
      </c>
      <c r="L390" s="45">
        <v>1.1000000000000001</v>
      </c>
      <c r="M390" s="42" t="s">
        <v>2512</v>
      </c>
      <c r="P390" s="2" t="s">
        <v>1577</v>
      </c>
    </row>
    <row r="391" spans="1:16" ht="15" customHeight="1" x14ac:dyDescent="0.3">
      <c r="A391" s="89" t="s">
        <v>625</v>
      </c>
      <c r="B391" s="47"/>
      <c r="C391" s="87" t="str">
        <f t="shared" si="20"/>
        <v>Square Based Prism</v>
      </c>
      <c r="D391" s="3">
        <v>63.84</v>
      </c>
      <c r="E391" s="60">
        <v>0.25</v>
      </c>
      <c r="F391" s="40">
        <f t="shared" si="21"/>
        <v>51.072000000000003</v>
      </c>
      <c r="G391" s="40">
        <f t="shared" si="22"/>
        <v>62.307839999999999</v>
      </c>
      <c r="H391" s="41">
        <f t="shared" si="23"/>
        <v>0</v>
      </c>
      <c r="I391" s="45" t="s">
        <v>32</v>
      </c>
      <c r="J391" s="45" t="s">
        <v>4</v>
      </c>
      <c r="K391" s="45" t="s">
        <v>4</v>
      </c>
      <c r="L391" s="45">
        <v>1.6</v>
      </c>
      <c r="M391" s="42" t="s">
        <v>2513</v>
      </c>
      <c r="P391" s="2" t="s">
        <v>1578</v>
      </c>
    </row>
    <row r="392" spans="1:16" ht="15" customHeight="1" x14ac:dyDescent="0.3">
      <c r="A392" s="89" t="s">
        <v>626</v>
      </c>
      <c r="B392" s="47"/>
      <c r="C392" s="87" t="str">
        <f t="shared" si="20"/>
        <v>Rhombic Based Prism</v>
      </c>
      <c r="D392" s="3">
        <v>93.99</v>
      </c>
      <c r="E392" s="60">
        <v>0.25</v>
      </c>
      <c r="F392" s="40">
        <f t="shared" si="21"/>
        <v>75.191999999999993</v>
      </c>
      <c r="G392" s="40">
        <f t="shared" si="22"/>
        <v>91.734239999999986</v>
      </c>
      <c r="H392" s="41">
        <f t="shared" si="23"/>
        <v>0</v>
      </c>
      <c r="I392" s="45" t="s">
        <v>32</v>
      </c>
      <c r="J392" s="45" t="s">
        <v>16</v>
      </c>
      <c r="K392" s="45" t="s">
        <v>11</v>
      </c>
      <c r="L392" s="45">
        <v>1.4</v>
      </c>
      <c r="M392" s="42" t="s">
        <v>2514</v>
      </c>
      <c r="P392" s="2" t="s">
        <v>1579</v>
      </c>
    </row>
    <row r="393" spans="1:16" ht="15" customHeight="1" x14ac:dyDescent="0.3">
      <c r="A393" s="89" t="s">
        <v>627</v>
      </c>
      <c r="B393" s="47"/>
      <c r="C393" s="87" t="str">
        <f t="shared" si="20"/>
        <v>Triangular Based Prism</v>
      </c>
      <c r="D393" s="3">
        <v>67.319999999999993</v>
      </c>
      <c r="E393" s="60">
        <v>0.25</v>
      </c>
      <c r="F393" s="40">
        <f t="shared" si="21"/>
        <v>53.855999999999995</v>
      </c>
      <c r="G393" s="40">
        <f t="shared" si="22"/>
        <v>65.704319999999996</v>
      </c>
      <c r="H393" s="41">
        <f t="shared" si="23"/>
        <v>0</v>
      </c>
      <c r="I393" s="45" t="s">
        <v>32</v>
      </c>
      <c r="J393" s="45" t="s">
        <v>6</v>
      </c>
      <c r="K393" s="45" t="s">
        <v>11</v>
      </c>
      <c r="L393" s="45">
        <v>0.7</v>
      </c>
      <c r="M393" s="42" t="s">
        <v>2515</v>
      </c>
      <c r="P393" s="2" t="s">
        <v>1580</v>
      </c>
    </row>
    <row r="394" spans="1:16" ht="15" customHeight="1" x14ac:dyDescent="0.3">
      <c r="A394" s="89" t="s">
        <v>628</v>
      </c>
      <c r="B394" s="47"/>
      <c r="C394" s="87" t="str">
        <f t="shared" si="20"/>
        <v>2 Triangular Based Prisms</v>
      </c>
      <c r="D394" s="3">
        <v>74.27</v>
      </c>
      <c r="E394" s="60">
        <v>0.25</v>
      </c>
      <c r="F394" s="40">
        <f t="shared" si="21"/>
        <v>59.415999999999997</v>
      </c>
      <c r="G394" s="40">
        <f t="shared" si="22"/>
        <v>72.487519999999989</v>
      </c>
      <c r="H394" s="41">
        <f t="shared" si="23"/>
        <v>0</v>
      </c>
      <c r="I394" s="45" t="s">
        <v>32</v>
      </c>
      <c r="J394" s="45" t="s">
        <v>6</v>
      </c>
      <c r="K394" s="45" t="s">
        <v>14</v>
      </c>
      <c r="L394" s="45">
        <v>0.8</v>
      </c>
      <c r="M394" s="42" t="s">
        <v>2516</v>
      </c>
      <c r="P394" s="2" t="s">
        <v>1581</v>
      </c>
    </row>
    <row r="395" spans="1:16" ht="15" customHeight="1" x14ac:dyDescent="0.3">
      <c r="A395" s="89" t="s">
        <v>629</v>
      </c>
      <c r="B395" s="47"/>
      <c r="C395" s="87" t="str">
        <f t="shared" si="20"/>
        <v>Hexagonal Based Prism</v>
      </c>
      <c r="D395" s="3">
        <v>69.599999999999994</v>
      </c>
      <c r="E395" s="60">
        <v>0.25</v>
      </c>
      <c r="F395" s="40">
        <f t="shared" si="21"/>
        <v>55.68</v>
      </c>
      <c r="G395" s="40">
        <f t="shared" si="22"/>
        <v>67.929599999999994</v>
      </c>
      <c r="H395" s="41">
        <f t="shared" si="23"/>
        <v>0</v>
      </c>
      <c r="I395" s="45" t="s">
        <v>2048</v>
      </c>
      <c r="J395" s="45" t="s">
        <v>6</v>
      </c>
      <c r="K395" s="45" t="s">
        <v>11</v>
      </c>
      <c r="L395" s="45">
        <v>1</v>
      </c>
      <c r="M395" s="42" t="s">
        <v>2517</v>
      </c>
      <c r="P395" s="2" t="s">
        <v>1582</v>
      </c>
    </row>
    <row r="396" spans="1:16" ht="15" customHeight="1" x14ac:dyDescent="0.3">
      <c r="A396" s="89" t="s">
        <v>630</v>
      </c>
      <c r="B396" s="47"/>
      <c r="C396" s="87" t="str">
        <f t="shared" si="20"/>
        <v>Divided Hexagonal Based Prism</v>
      </c>
      <c r="D396" s="3">
        <v>93.99</v>
      </c>
      <c r="E396" s="60">
        <v>0.25</v>
      </c>
      <c r="F396" s="40">
        <f t="shared" si="21"/>
        <v>75.191999999999993</v>
      </c>
      <c r="G396" s="40">
        <f t="shared" si="22"/>
        <v>91.734239999999986</v>
      </c>
      <c r="H396" s="41">
        <f t="shared" si="23"/>
        <v>0</v>
      </c>
      <c r="I396" s="45" t="s">
        <v>32</v>
      </c>
      <c r="J396" s="45" t="s">
        <v>11</v>
      </c>
      <c r="K396" s="45" t="s">
        <v>4</v>
      </c>
      <c r="L396" s="45">
        <v>1.1000000000000001</v>
      </c>
      <c r="M396" s="42" t="s">
        <v>2518</v>
      </c>
      <c r="P396" s="2" t="s">
        <v>1583</v>
      </c>
    </row>
    <row r="397" spans="1:16" ht="15" customHeight="1" x14ac:dyDescent="0.3">
      <c r="A397" s="89" t="s">
        <v>631</v>
      </c>
      <c r="B397" s="47"/>
      <c r="C397" s="87" t="str">
        <f t="shared" ref="C397:C460" si="24">HYPERLINK(M397,P397)</f>
        <v>Short Square Based Prism</v>
      </c>
      <c r="D397" s="3">
        <v>44.1</v>
      </c>
      <c r="E397" s="60">
        <v>0.25</v>
      </c>
      <c r="F397" s="40">
        <f t="shared" ref="F397:F460" si="25">D397*(1-$D$4)</f>
        <v>35.28</v>
      </c>
      <c r="G397" s="40">
        <f t="shared" ref="G397:G460" si="26">F397*1.22</f>
        <v>43.041600000000003</v>
      </c>
      <c r="H397" s="41">
        <f t="shared" ref="H397:H460" si="27">B397*G397</f>
        <v>0</v>
      </c>
      <c r="I397" s="45" t="s">
        <v>7</v>
      </c>
      <c r="J397" s="45" t="s">
        <v>11</v>
      </c>
      <c r="K397" s="45" t="s">
        <v>21</v>
      </c>
      <c r="L397" s="45">
        <v>0.5</v>
      </c>
      <c r="M397" s="42" t="s">
        <v>2519</v>
      </c>
      <c r="P397" s="2" t="s">
        <v>1584</v>
      </c>
    </row>
    <row r="398" spans="1:16" ht="15" customHeight="1" x14ac:dyDescent="0.3">
      <c r="A398" s="89" t="s">
        <v>632</v>
      </c>
      <c r="B398" s="47"/>
      <c r="C398" s="87" t="str">
        <f t="shared" si="24"/>
        <v>Short Triangular Based Prism</v>
      </c>
      <c r="D398" s="3">
        <v>45.26</v>
      </c>
      <c r="E398" s="60">
        <v>0.25</v>
      </c>
      <c r="F398" s="40">
        <f t="shared" si="25"/>
        <v>36.207999999999998</v>
      </c>
      <c r="G398" s="40">
        <f t="shared" si="26"/>
        <v>44.173759999999994</v>
      </c>
      <c r="H398" s="41">
        <f t="shared" si="27"/>
        <v>0</v>
      </c>
      <c r="I398" s="45" t="s">
        <v>11</v>
      </c>
      <c r="J398" s="45" t="s">
        <v>5</v>
      </c>
      <c r="K398" s="45" t="s">
        <v>21</v>
      </c>
      <c r="L398" s="45">
        <v>0.3</v>
      </c>
      <c r="M398" s="42" t="s">
        <v>2520</v>
      </c>
      <c r="P398" s="2" t="s">
        <v>1585</v>
      </c>
    </row>
    <row r="399" spans="1:16" ht="15" customHeight="1" x14ac:dyDescent="0.3">
      <c r="A399" s="89" t="s">
        <v>633</v>
      </c>
      <c r="B399" s="47"/>
      <c r="C399" s="87" t="str">
        <f t="shared" si="24"/>
        <v>Square Based Pyramid</v>
      </c>
      <c r="D399" s="3">
        <v>81.23</v>
      </c>
      <c r="E399" s="60">
        <v>0.25</v>
      </c>
      <c r="F399" s="40">
        <f t="shared" si="25"/>
        <v>64.984000000000009</v>
      </c>
      <c r="G399" s="40">
        <f t="shared" si="26"/>
        <v>79.280480000000011</v>
      </c>
      <c r="H399" s="41">
        <f t="shared" si="27"/>
        <v>0</v>
      </c>
      <c r="I399" s="45" t="s">
        <v>10</v>
      </c>
      <c r="J399" s="45" t="s">
        <v>7</v>
      </c>
      <c r="K399" s="45" t="s">
        <v>4</v>
      </c>
      <c r="L399" s="45">
        <v>0.6</v>
      </c>
      <c r="M399" s="42" t="s">
        <v>2521</v>
      </c>
      <c r="P399" s="2" t="s">
        <v>1586</v>
      </c>
    </row>
    <row r="400" spans="1:16" ht="15" customHeight="1" x14ac:dyDescent="0.3">
      <c r="A400" s="89" t="s">
        <v>634</v>
      </c>
      <c r="B400" s="47"/>
      <c r="C400" s="87" t="str">
        <f t="shared" si="24"/>
        <v>Triangular Based Pyramid</v>
      </c>
      <c r="D400" s="3">
        <v>77.75</v>
      </c>
      <c r="E400" s="60">
        <v>0.25</v>
      </c>
      <c r="F400" s="40">
        <f t="shared" si="25"/>
        <v>62.2</v>
      </c>
      <c r="G400" s="40">
        <f t="shared" si="26"/>
        <v>75.884</v>
      </c>
      <c r="H400" s="41">
        <f t="shared" si="27"/>
        <v>0</v>
      </c>
      <c r="I400" s="45" t="s">
        <v>2048</v>
      </c>
      <c r="J400" s="45" t="s">
        <v>6</v>
      </c>
      <c r="K400" s="45" t="s">
        <v>6</v>
      </c>
      <c r="L400" s="45">
        <v>0.3</v>
      </c>
      <c r="M400" s="42" t="s">
        <v>2522</v>
      </c>
      <c r="P400" s="2" t="s">
        <v>1587</v>
      </c>
    </row>
    <row r="401" spans="1:16" ht="15" customHeight="1" x14ac:dyDescent="0.3">
      <c r="A401" s="89" t="s">
        <v>635</v>
      </c>
      <c r="B401" s="47"/>
      <c r="C401" s="87" t="str">
        <f t="shared" si="24"/>
        <v>Cylinder</v>
      </c>
      <c r="D401" s="3">
        <v>68.94</v>
      </c>
      <c r="E401" s="60">
        <v>0.25</v>
      </c>
      <c r="F401" s="40">
        <f t="shared" si="25"/>
        <v>55.152000000000001</v>
      </c>
      <c r="G401" s="40">
        <f t="shared" si="26"/>
        <v>67.285439999999994</v>
      </c>
      <c r="H401" s="41">
        <f t="shared" si="27"/>
        <v>0</v>
      </c>
      <c r="I401" s="45" t="s">
        <v>32</v>
      </c>
      <c r="J401" s="45" t="s">
        <v>11</v>
      </c>
      <c r="K401" s="45" t="s">
        <v>11</v>
      </c>
      <c r="L401" s="45">
        <v>1.2</v>
      </c>
      <c r="M401" s="42" t="s">
        <v>2523</v>
      </c>
      <c r="P401" s="2" t="s">
        <v>1588</v>
      </c>
    </row>
    <row r="402" spans="1:16" ht="15" customHeight="1" x14ac:dyDescent="0.3">
      <c r="A402" s="89" t="s">
        <v>636</v>
      </c>
      <c r="B402" s="47"/>
      <c r="C402" s="87" t="str">
        <f t="shared" si="24"/>
        <v>Cone</v>
      </c>
      <c r="D402" s="3">
        <v>98.64</v>
      </c>
      <c r="E402" s="60">
        <v>0.25</v>
      </c>
      <c r="F402" s="40">
        <f t="shared" si="25"/>
        <v>78.912000000000006</v>
      </c>
      <c r="G402" s="40">
        <f t="shared" si="26"/>
        <v>96.27264000000001</v>
      </c>
      <c r="H402" s="41">
        <f t="shared" si="27"/>
        <v>0</v>
      </c>
      <c r="I402" s="45" t="s">
        <v>3149</v>
      </c>
      <c r="J402" s="45" t="s">
        <v>38</v>
      </c>
      <c r="K402" s="45" t="s">
        <v>42</v>
      </c>
      <c r="L402" s="45">
        <v>0.5</v>
      </c>
      <c r="M402" s="42" t="s">
        <v>2524</v>
      </c>
      <c r="P402" s="2" t="s">
        <v>1589</v>
      </c>
    </row>
    <row r="403" spans="1:16" ht="15" customHeight="1" x14ac:dyDescent="0.3">
      <c r="A403" s="89" t="s">
        <v>637</v>
      </c>
      <c r="B403" s="47"/>
      <c r="C403" s="87" t="str">
        <f t="shared" si="24"/>
        <v>Short Cylinder</v>
      </c>
      <c r="D403" s="3">
        <v>41.79</v>
      </c>
      <c r="E403" s="60">
        <v>0.25</v>
      </c>
      <c r="F403" s="40">
        <f t="shared" si="25"/>
        <v>33.432000000000002</v>
      </c>
      <c r="G403" s="40">
        <f t="shared" si="26"/>
        <v>40.787040000000005</v>
      </c>
      <c r="H403" s="41">
        <f t="shared" si="27"/>
        <v>0</v>
      </c>
      <c r="I403" s="45" t="s">
        <v>4</v>
      </c>
      <c r="J403" s="45" t="s">
        <v>11</v>
      </c>
      <c r="K403" s="45" t="s">
        <v>21</v>
      </c>
      <c r="L403" s="45">
        <v>0.4</v>
      </c>
      <c r="M403" s="42" t="s">
        <v>2525</v>
      </c>
      <c r="P403" s="2" t="s">
        <v>1590</v>
      </c>
    </row>
    <row r="404" spans="1:16" ht="15" customHeight="1" x14ac:dyDescent="0.3">
      <c r="A404" s="89" t="s">
        <v>638</v>
      </c>
      <c r="B404" s="47"/>
      <c r="C404" s="87" t="str">
        <f t="shared" si="24"/>
        <v>Sphere</v>
      </c>
      <c r="D404" s="3">
        <v>93.26</v>
      </c>
      <c r="E404" s="60">
        <v>0.25</v>
      </c>
      <c r="F404" s="40">
        <f t="shared" si="25"/>
        <v>74.608000000000004</v>
      </c>
      <c r="G404" s="40">
        <f t="shared" si="26"/>
        <v>91.02176</v>
      </c>
      <c r="H404" s="41">
        <f t="shared" si="27"/>
        <v>0</v>
      </c>
      <c r="I404" s="45" t="s">
        <v>4</v>
      </c>
      <c r="J404" s="45" t="s">
        <v>4</v>
      </c>
      <c r="K404" s="45" t="s">
        <v>4</v>
      </c>
      <c r="L404" s="45">
        <v>0.4</v>
      </c>
      <c r="M404" s="42" t="s">
        <v>2526</v>
      </c>
      <c r="P404" s="2" t="s">
        <v>1591</v>
      </c>
    </row>
    <row r="405" spans="1:16" ht="15" customHeight="1" x14ac:dyDescent="0.3">
      <c r="A405" s="89" t="s">
        <v>639</v>
      </c>
      <c r="B405" s="47"/>
      <c r="C405" s="87" t="str">
        <f t="shared" si="24"/>
        <v>Ellipsoid</v>
      </c>
      <c r="D405" s="3">
        <v>27.84</v>
      </c>
      <c r="E405" s="60">
        <v>0.25</v>
      </c>
      <c r="F405" s="40">
        <f t="shared" si="25"/>
        <v>22.272000000000002</v>
      </c>
      <c r="G405" s="40">
        <f t="shared" si="26"/>
        <v>27.171840000000003</v>
      </c>
      <c r="H405" s="41">
        <f t="shared" si="27"/>
        <v>0</v>
      </c>
      <c r="I405" s="45" t="s">
        <v>4</v>
      </c>
      <c r="J405" s="45" t="s">
        <v>2072</v>
      </c>
      <c r="K405" s="45" t="s">
        <v>2073</v>
      </c>
      <c r="L405" s="45">
        <v>0.2</v>
      </c>
      <c r="M405" s="42" t="s">
        <v>2527</v>
      </c>
      <c r="P405" s="2" t="s">
        <v>1592</v>
      </c>
    </row>
    <row r="406" spans="1:16" ht="15" customHeight="1" x14ac:dyDescent="0.3">
      <c r="A406" s="89" t="s">
        <v>640</v>
      </c>
      <c r="B406" s="47"/>
      <c r="C406" s="87" t="str">
        <f t="shared" si="24"/>
        <v>Ovoid</v>
      </c>
      <c r="D406" s="3">
        <v>27.84</v>
      </c>
      <c r="E406" s="60">
        <v>0.25</v>
      </c>
      <c r="F406" s="40">
        <f t="shared" si="25"/>
        <v>22.272000000000002</v>
      </c>
      <c r="G406" s="40">
        <f t="shared" si="26"/>
        <v>27.171840000000003</v>
      </c>
      <c r="H406" s="41">
        <f t="shared" si="27"/>
        <v>0</v>
      </c>
      <c r="I406" s="45" t="s">
        <v>11</v>
      </c>
      <c r="J406" s="45" t="s">
        <v>5</v>
      </c>
      <c r="K406" s="45" t="s">
        <v>21</v>
      </c>
      <c r="L406" s="45">
        <v>0.2</v>
      </c>
      <c r="M406" s="42" t="s">
        <v>2528</v>
      </c>
      <c r="P406" s="2" t="s">
        <v>1593</v>
      </c>
    </row>
    <row r="407" spans="1:16" ht="15" customHeight="1" x14ac:dyDescent="0.3">
      <c r="A407" s="89" t="s">
        <v>641</v>
      </c>
      <c r="B407" s="47"/>
      <c r="C407" s="87" t="str">
        <f t="shared" si="24"/>
        <v>Volume Box With 250 Cubes</v>
      </c>
      <c r="D407" s="3">
        <v>133.74</v>
      </c>
      <c r="E407" s="60">
        <v>0.25</v>
      </c>
      <c r="F407" s="40">
        <f t="shared" si="25"/>
        <v>106.99200000000002</v>
      </c>
      <c r="G407" s="40">
        <f t="shared" si="26"/>
        <v>130.53024000000002</v>
      </c>
      <c r="H407" s="41">
        <f t="shared" si="27"/>
        <v>0</v>
      </c>
      <c r="I407" s="45" t="s">
        <v>32</v>
      </c>
      <c r="J407" s="45" t="s">
        <v>8</v>
      </c>
      <c r="K407" s="45" t="s">
        <v>11</v>
      </c>
      <c r="L407" s="45">
        <v>1.85</v>
      </c>
      <c r="M407" s="42" t="s">
        <v>2529</v>
      </c>
      <c r="P407" s="2" t="s">
        <v>1594</v>
      </c>
    </row>
    <row r="408" spans="1:16" ht="15" customHeight="1" x14ac:dyDescent="0.3">
      <c r="A408" s="89" t="s">
        <v>642</v>
      </c>
      <c r="B408" s="47"/>
      <c r="C408" s="87" t="str">
        <f t="shared" si="24"/>
        <v>Five Yellow Prisms In Wooden Box</v>
      </c>
      <c r="D408" s="3">
        <v>204.26</v>
      </c>
      <c r="E408" s="60">
        <v>0.25</v>
      </c>
      <c r="F408" s="40">
        <f t="shared" si="25"/>
        <v>163.40800000000002</v>
      </c>
      <c r="G408" s="40">
        <f t="shared" si="26"/>
        <v>199.35776000000001</v>
      </c>
      <c r="H408" s="41">
        <f t="shared" si="27"/>
        <v>0</v>
      </c>
      <c r="I408" s="45" t="s">
        <v>9</v>
      </c>
      <c r="J408" s="45" t="s">
        <v>7</v>
      </c>
      <c r="K408" s="45" t="s">
        <v>11</v>
      </c>
      <c r="L408" s="45">
        <v>1.6</v>
      </c>
      <c r="M408" s="42" t="s">
        <v>2530</v>
      </c>
      <c r="P408" s="2" t="s">
        <v>1595</v>
      </c>
    </row>
    <row r="409" spans="1:16" ht="15" customHeight="1" x14ac:dyDescent="0.3">
      <c r="A409" s="89" t="s">
        <v>643</v>
      </c>
      <c r="B409" s="47"/>
      <c r="C409" s="87" t="str">
        <f t="shared" si="24"/>
        <v>Cube Up!</v>
      </c>
      <c r="D409" s="3">
        <v>65.73</v>
      </c>
      <c r="E409" s="60">
        <v>0.25</v>
      </c>
      <c r="F409" s="40">
        <f t="shared" si="25"/>
        <v>52.584000000000003</v>
      </c>
      <c r="G409" s="40">
        <f t="shared" si="26"/>
        <v>64.152479999999997</v>
      </c>
      <c r="H409" s="41">
        <f t="shared" si="27"/>
        <v>0</v>
      </c>
      <c r="I409" s="45" t="s">
        <v>3127</v>
      </c>
      <c r="J409" s="45" t="s">
        <v>57</v>
      </c>
      <c r="K409" s="45" t="s">
        <v>5</v>
      </c>
      <c r="L409" s="45">
        <v>1.05</v>
      </c>
      <c r="M409" s="42" t="s">
        <v>2531</v>
      </c>
      <c r="P409" s="2" t="s">
        <v>6792</v>
      </c>
    </row>
    <row r="410" spans="1:16" ht="15" customHeight="1" x14ac:dyDescent="0.3">
      <c r="A410" s="89" t="s">
        <v>644</v>
      </c>
      <c r="B410" s="47"/>
      <c r="C410" s="87" t="str">
        <f t="shared" si="24"/>
        <v>Cubing Material</v>
      </c>
      <c r="D410" s="3">
        <v>1233.75</v>
      </c>
      <c r="E410" s="60">
        <v>0.25</v>
      </c>
      <c r="F410" s="40">
        <f t="shared" si="25"/>
        <v>987</v>
      </c>
      <c r="G410" s="40">
        <f t="shared" si="26"/>
        <v>1204.1399999999999</v>
      </c>
      <c r="H410" s="41">
        <f t="shared" si="27"/>
        <v>0</v>
      </c>
      <c r="I410" s="45" t="s">
        <v>3150</v>
      </c>
      <c r="J410" s="45" t="s">
        <v>2066</v>
      </c>
      <c r="K410" s="45" t="s">
        <v>11</v>
      </c>
      <c r="L410" s="45">
        <v>11</v>
      </c>
      <c r="M410" s="42" t="s">
        <v>2532</v>
      </c>
      <c r="P410" s="2" t="s">
        <v>1596</v>
      </c>
    </row>
    <row r="411" spans="1:16" ht="15" customHeight="1" x14ac:dyDescent="0.3">
      <c r="A411" s="89" t="s">
        <v>645</v>
      </c>
      <c r="B411" s="47"/>
      <c r="C411" s="87" t="str">
        <f t="shared" si="24"/>
        <v>Decanomial Bead Bar Box: Individual Beads Glass</v>
      </c>
      <c r="D411" s="3">
        <v>533.76</v>
      </c>
      <c r="E411" s="60">
        <v>0.25</v>
      </c>
      <c r="F411" s="40">
        <f t="shared" si="25"/>
        <v>427.00800000000004</v>
      </c>
      <c r="G411" s="40">
        <f t="shared" si="26"/>
        <v>520.94976000000008</v>
      </c>
      <c r="H411" s="41">
        <f t="shared" si="27"/>
        <v>0</v>
      </c>
      <c r="I411" s="45" t="s">
        <v>2045</v>
      </c>
      <c r="J411" s="45" t="s">
        <v>2045</v>
      </c>
      <c r="K411" s="45" t="s">
        <v>22</v>
      </c>
      <c r="L411" s="45">
        <v>3.1</v>
      </c>
      <c r="M411" s="42" t="s">
        <v>2533</v>
      </c>
      <c r="P411" s="2" t="s">
        <v>1597</v>
      </c>
    </row>
    <row r="412" spans="1:16" ht="15" customHeight="1" x14ac:dyDescent="0.3">
      <c r="A412" s="89" t="s">
        <v>646</v>
      </c>
      <c r="B412" s="47"/>
      <c r="C412" s="87" t="str">
        <f t="shared" si="24"/>
        <v>Decanomial Bead Bar Box: Individual Beads Nylon</v>
      </c>
      <c r="D412" s="3">
        <v>321.61</v>
      </c>
      <c r="E412" s="60">
        <v>0.25</v>
      </c>
      <c r="F412" s="40">
        <f t="shared" si="25"/>
        <v>257.28800000000001</v>
      </c>
      <c r="G412" s="40">
        <f t="shared" si="26"/>
        <v>313.89136000000002</v>
      </c>
      <c r="H412" s="41">
        <f t="shared" si="27"/>
        <v>0</v>
      </c>
      <c r="I412" s="45" t="s">
        <v>2045</v>
      </c>
      <c r="J412" s="45" t="s">
        <v>2045</v>
      </c>
      <c r="K412" s="45" t="s">
        <v>22</v>
      </c>
      <c r="L412" s="45">
        <v>2.11</v>
      </c>
      <c r="M412" s="42" t="s">
        <v>2534</v>
      </c>
      <c r="P412" s="2" t="s">
        <v>1598</v>
      </c>
    </row>
    <row r="413" spans="1:16" ht="15" customHeight="1" x14ac:dyDescent="0.3">
      <c r="A413" s="89" t="s">
        <v>647</v>
      </c>
      <c r="B413" s="47"/>
      <c r="C413" s="87" t="str">
        <f t="shared" si="24"/>
        <v>Decanomial Paper</v>
      </c>
      <c r="D413" s="3">
        <v>20.9</v>
      </c>
      <c r="E413" s="60">
        <v>0.25</v>
      </c>
      <c r="F413" s="40">
        <f t="shared" si="25"/>
        <v>16.72</v>
      </c>
      <c r="G413" s="40">
        <f t="shared" si="26"/>
        <v>20.398399999999999</v>
      </c>
      <c r="H413" s="41">
        <f t="shared" si="27"/>
        <v>0</v>
      </c>
      <c r="I413" s="45" t="s">
        <v>2054</v>
      </c>
      <c r="J413" s="45" t="s">
        <v>2054</v>
      </c>
      <c r="K413" s="45" t="s">
        <v>2041</v>
      </c>
      <c r="L413" s="45">
        <v>0.6</v>
      </c>
      <c r="M413" s="42" t="s">
        <v>2535</v>
      </c>
      <c r="P413" s="2" t="s">
        <v>1599</v>
      </c>
    </row>
    <row r="414" spans="1:16" ht="15" customHeight="1" x14ac:dyDescent="0.3">
      <c r="A414" s="89" t="s">
        <v>648</v>
      </c>
      <c r="B414" s="47"/>
      <c r="C414" s="87" t="str">
        <f t="shared" si="24"/>
        <v>Volume Box With 1000 Cubes</v>
      </c>
      <c r="D414" s="3">
        <v>154.36000000000001</v>
      </c>
      <c r="E414" s="60">
        <v>0.25</v>
      </c>
      <c r="F414" s="40">
        <f t="shared" si="25"/>
        <v>123.48800000000001</v>
      </c>
      <c r="G414" s="40">
        <f t="shared" si="26"/>
        <v>150.65536</v>
      </c>
      <c r="H414" s="41">
        <f t="shared" si="27"/>
        <v>0</v>
      </c>
      <c r="I414" s="45" t="s">
        <v>7</v>
      </c>
      <c r="J414" s="45" t="s">
        <v>7</v>
      </c>
      <c r="K414" s="45" t="s">
        <v>8</v>
      </c>
      <c r="L414" s="45">
        <v>1.2</v>
      </c>
      <c r="M414" s="42" t="s">
        <v>2536</v>
      </c>
      <c r="P414" s="2" t="s">
        <v>1600</v>
      </c>
    </row>
    <row r="415" spans="1:16" ht="15" customHeight="1" x14ac:dyDescent="0.3">
      <c r="A415" s="89" t="s">
        <v>649</v>
      </c>
      <c r="B415" s="47"/>
      <c r="C415" s="87" t="str">
        <f t="shared" si="24"/>
        <v>Colored Counting Bars</v>
      </c>
      <c r="D415" s="3">
        <v>401.52</v>
      </c>
      <c r="E415" s="60">
        <v>0.25</v>
      </c>
      <c r="F415" s="40">
        <f t="shared" si="25"/>
        <v>321.21600000000001</v>
      </c>
      <c r="G415" s="40">
        <f t="shared" si="26"/>
        <v>391.88351999999998</v>
      </c>
      <c r="H415" s="41">
        <f t="shared" si="27"/>
        <v>0</v>
      </c>
      <c r="I415" s="45" t="s">
        <v>2045</v>
      </c>
      <c r="J415" s="45" t="s">
        <v>0</v>
      </c>
      <c r="K415" s="45" t="s">
        <v>12</v>
      </c>
      <c r="L415" s="45">
        <v>1.9</v>
      </c>
      <c r="M415" s="42" t="s">
        <v>2537</v>
      </c>
      <c r="P415" s="2" t="s">
        <v>1601</v>
      </c>
    </row>
    <row r="416" spans="1:16" ht="15" customHeight="1" x14ac:dyDescent="0.3">
      <c r="A416" s="89" t="s">
        <v>650</v>
      </c>
      <c r="B416" s="47"/>
      <c r="C416" s="87" t="str">
        <f t="shared" si="24"/>
        <v>Geometric Stick Material</v>
      </c>
      <c r="D416" s="3">
        <v>325.62</v>
      </c>
      <c r="E416" s="60">
        <v>0.25</v>
      </c>
      <c r="F416" s="40">
        <f t="shared" si="25"/>
        <v>260.49600000000004</v>
      </c>
      <c r="G416" s="40">
        <f t="shared" si="26"/>
        <v>317.80512000000004</v>
      </c>
      <c r="H416" s="41">
        <f t="shared" si="27"/>
        <v>0</v>
      </c>
      <c r="I416" s="45" t="s">
        <v>3131</v>
      </c>
      <c r="J416" s="45" t="s">
        <v>35</v>
      </c>
      <c r="K416" s="45" t="s">
        <v>15</v>
      </c>
      <c r="L416" s="45">
        <v>1.9</v>
      </c>
      <c r="M416" s="42" t="s">
        <v>2538</v>
      </c>
      <c r="P416" s="2" t="s">
        <v>1602</v>
      </c>
    </row>
    <row r="417" spans="1:16" ht="15" customHeight="1" x14ac:dyDescent="0.3">
      <c r="A417" s="89" t="s">
        <v>651</v>
      </c>
      <c r="B417" s="47"/>
      <c r="C417" s="87" t="str">
        <f t="shared" si="24"/>
        <v>Large Working Board For The Geometric Stick Material</v>
      </c>
      <c r="D417" s="3">
        <v>101.11</v>
      </c>
      <c r="E417" s="60">
        <v>0.25</v>
      </c>
      <c r="F417" s="40">
        <f t="shared" si="25"/>
        <v>80.888000000000005</v>
      </c>
      <c r="G417" s="40">
        <f t="shared" si="26"/>
        <v>98.683360000000008</v>
      </c>
      <c r="H417" s="41">
        <f t="shared" si="27"/>
        <v>0</v>
      </c>
      <c r="I417" s="45" t="s">
        <v>2071</v>
      </c>
      <c r="J417" s="45" t="s">
        <v>29</v>
      </c>
      <c r="K417" s="45" t="s">
        <v>2041</v>
      </c>
      <c r="L417" s="45">
        <v>2.94</v>
      </c>
      <c r="M417" s="42" t="s">
        <v>2539</v>
      </c>
      <c r="P417" s="2" t="s">
        <v>1603</v>
      </c>
    </row>
    <row r="418" spans="1:16" ht="15" customHeight="1" x14ac:dyDescent="0.3">
      <c r="A418" s="89" t="s">
        <v>652</v>
      </c>
      <c r="B418" s="47"/>
      <c r="C418" s="87" t="str">
        <f t="shared" si="24"/>
        <v>First Set Of Botany Cards</v>
      </c>
      <c r="D418" s="3">
        <v>37.14</v>
      </c>
      <c r="E418" s="60">
        <v>0.25</v>
      </c>
      <c r="F418" s="40">
        <f t="shared" si="25"/>
        <v>29.712000000000003</v>
      </c>
      <c r="G418" s="40">
        <f t="shared" si="26"/>
        <v>36.248640000000002</v>
      </c>
      <c r="H418" s="41">
        <f t="shared" si="27"/>
        <v>0</v>
      </c>
      <c r="I418" s="45" t="s">
        <v>8</v>
      </c>
      <c r="J418" s="45" t="s">
        <v>8</v>
      </c>
      <c r="K418" s="45" t="s">
        <v>31</v>
      </c>
      <c r="L418" s="45">
        <v>0.24</v>
      </c>
      <c r="M418" s="42" t="s">
        <v>2540</v>
      </c>
      <c r="P418" s="2" t="s">
        <v>1604</v>
      </c>
    </row>
    <row r="419" spans="1:16" ht="15" customHeight="1" x14ac:dyDescent="0.3">
      <c r="A419" s="89" t="s">
        <v>653</v>
      </c>
      <c r="B419" s="47"/>
      <c r="C419" s="87" t="str">
        <f t="shared" si="24"/>
        <v>Name Cards: First Set Of Botany Cards</v>
      </c>
      <c r="D419" s="3">
        <v>17.75</v>
      </c>
      <c r="E419" s="60">
        <v>0.25</v>
      </c>
      <c r="F419" s="40">
        <f t="shared" si="25"/>
        <v>14.200000000000001</v>
      </c>
      <c r="G419" s="40">
        <f t="shared" si="26"/>
        <v>17.324000000000002</v>
      </c>
      <c r="H419" s="41">
        <f t="shared" si="27"/>
        <v>0</v>
      </c>
      <c r="I419" s="45" t="s">
        <v>35</v>
      </c>
      <c r="J419" s="45" t="s">
        <v>11</v>
      </c>
      <c r="K419" s="45" t="s">
        <v>2041</v>
      </c>
      <c r="L419" s="45">
        <v>0.09</v>
      </c>
      <c r="M419" s="42" t="s">
        <v>2541</v>
      </c>
      <c r="P419" s="2" t="s">
        <v>1605</v>
      </c>
    </row>
    <row r="420" spans="1:16" ht="15" customHeight="1" x14ac:dyDescent="0.3">
      <c r="A420" s="89" t="s">
        <v>654</v>
      </c>
      <c r="B420" s="47"/>
      <c r="C420" s="87" t="str">
        <f t="shared" si="24"/>
        <v>First Set Of Botany Cards Box</v>
      </c>
      <c r="D420" s="3">
        <v>30.18</v>
      </c>
      <c r="E420" s="60">
        <v>0.25</v>
      </c>
      <c r="F420" s="40">
        <f t="shared" si="25"/>
        <v>24.144000000000002</v>
      </c>
      <c r="G420" s="40">
        <f t="shared" si="26"/>
        <v>29.455680000000001</v>
      </c>
      <c r="H420" s="41">
        <f t="shared" si="27"/>
        <v>0</v>
      </c>
      <c r="I420" s="45" t="s">
        <v>19</v>
      </c>
      <c r="J420" s="45" t="s">
        <v>15</v>
      </c>
      <c r="K420" s="45" t="s">
        <v>5</v>
      </c>
      <c r="L420" s="45">
        <v>0.4</v>
      </c>
      <c r="M420" s="42" t="s">
        <v>2542</v>
      </c>
      <c r="P420" s="2" t="s">
        <v>1606</v>
      </c>
    </row>
    <row r="421" spans="1:16" ht="15" customHeight="1" x14ac:dyDescent="0.3">
      <c r="A421" s="89" t="s">
        <v>655</v>
      </c>
      <c r="B421" s="47"/>
      <c r="C421" s="87" t="str">
        <f t="shared" si="24"/>
        <v>Second Set Of Botany Cards</v>
      </c>
      <c r="D421" s="3">
        <v>121.87</v>
      </c>
      <c r="E421" s="60">
        <v>0.25</v>
      </c>
      <c r="F421" s="40">
        <f t="shared" si="25"/>
        <v>97.496000000000009</v>
      </c>
      <c r="G421" s="40">
        <f t="shared" si="26"/>
        <v>118.94512</v>
      </c>
      <c r="H421" s="41">
        <f t="shared" si="27"/>
        <v>0</v>
      </c>
      <c r="I421" s="45" t="s">
        <v>8</v>
      </c>
      <c r="J421" s="45" t="s">
        <v>8</v>
      </c>
      <c r="K421" s="45" t="s">
        <v>12</v>
      </c>
      <c r="L421" s="45">
        <v>0.88</v>
      </c>
      <c r="M421" s="42" t="s">
        <v>2543</v>
      </c>
      <c r="P421" s="2" t="s">
        <v>1607</v>
      </c>
    </row>
    <row r="422" spans="1:16" ht="15" customHeight="1" x14ac:dyDescent="0.3">
      <c r="A422" s="89" t="s">
        <v>656</v>
      </c>
      <c r="B422" s="47"/>
      <c r="C422" s="87" t="str">
        <f t="shared" si="24"/>
        <v>Name Cards: Second Set Of Botany Cards</v>
      </c>
      <c r="D422" s="3">
        <v>27.84</v>
      </c>
      <c r="E422" s="60">
        <v>0.25</v>
      </c>
      <c r="F422" s="40">
        <f t="shared" si="25"/>
        <v>22.272000000000002</v>
      </c>
      <c r="G422" s="40">
        <f t="shared" si="26"/>
        <v>27.171840000000003</v>
      </c>
      <c r="H422" s="41">
        <f t="shared" si="27"/>
        <v>0</v>
      </c>
      <c r="I422" s="45" t="s">
        <v>35</v>
      </c>
      <c r="J422" s="45" t="s">
        <v>11</v>
      </c>
      <c r="K422" s="45" t="s">
        <v>2041</v>
      </c>
      <c r="L422" s="45">
        <v>0.09</v>
      </c>
      <c r="M422" s="42" t="s">
        <v>2544</v>
      </c>
      <c r="P422" s="2" t="s">
        <v>1608</v>
      </c>
    </row>
    <row r="423" spans="1:16" ht="15" customHeight="1" x14ac:dyDescent="0.3">
      <c r="A423" s="89" t="s">
        <v>657</v>
      </c>
      <c r="B423" s="47"/>
      <c r="C423" s="87" t="str">
        <f t="shared" si="24"/>
        <v>Second Set Of Botany Cards Box</v>
      </c>
      <c r="D423" s="3">
        <v>78.930000000000007</v>
      </c>
      <c r="E423" s="60">
        <v>0.25</v>
      </c>
      <c r="F423" s="40">
        <f t="shared" si="25"/>
        <v>63.144000000000005</v>
      </c>
      <c r="G423" s="40">
        <f t="shared" si="26"/>
        <v>77.035679999999999</v>
      </c>
      <c r="H423" s="41">
        <f t="shared" si="27"/>
        <v>0</v>
      </c>
      <c r="I423" s="45" t="s">
        <v>2045</v>
      </c>
      <c r="J423" s="45" t="s">
        <v>19</v>
      </c>
      <c r="K423" s="45" t="s">
        <v>5</v>
      </c>
      <c r="L423" s="45">
        <v>1.38</v>
      </c>
      <c r="M423" s="42" t="s">
        <v>2545</v>
      </c>
      <c r="P423" s="2" t="s">
        <v>1609</v>
      </c>
    </row>
    <row r="424" spans="1:16" ht="15" customHeight="1" x14ac:dyDescent="0.3">
      <c r="A424" s="89" t="s">
        <v>658</v>
      </c>
      <c r="B424" s="47"/>
      <c r="C424" s="87" t="str">
        <f t="shared" si="24"/>
        <v>Third Set Of Botany Cards</v>
      </c>
      <c r="D424" s="3">
        <v>171.79</v>
      </c>
      <c r="E424" s="60">
        <v>0.25</v>
      </c>
      <c r="F424" s="40">
        <f t="shared" si="25"/>
        <v>137.43199999999999</v>
      </c>
      <c r="G424" s="40">
        <f t="shared" si="26"/>
        <v>167.66703999999999</v>
      </c>
      <c r="H424" s="41">
        <f t="shared" si="27"/>
        <v>0</v>
      </c>
      <c r="I424" s="45" t="s">
        <v>8</v>
      </c>
      <c r="J424" s="45" t="s">
        <v>8</v>
      </c>
      <c r="K424" s="45" t="s">
        <v>22</v>
      </c>
      <c r="L424" s="45">
        <v>1.19</v>
      </c>
      <c r="M424" s="42" t="s">
        <v>2546</v>
      </c>
      <c r="P424" s="2" t="s">
        <v>6793</v>
      </c>
    </row>
    <row r="425" spans="1:16" ht="15" customHeight="1" x14ac:dyDescent="0.3">
      <c r="A425" s="89" t="s">
        <v>659</v>
      </c>
      <c r="B425" s="47"/>
      <c r="C425" s="87" t="str">
        <f t="shared" si="24"/>
        <v>Name Cards: Third Set Of Botany Cards</v>
      </c>
      <c r="D425" s="3">
        <v>34.82</v>
      </c>
      <c r="E425" s="60">
        <v>0.25</v>
      </c>
      <c r="F425" s="40">
        <f t="shared" si="25"/>
        <v>27.856000000000002</v>
      </c>
      <c r="G425" s="40">
        <f t="shared" si="26"/>
        <v>33.984320000000004</v>
      </c>
      <c r="H425" s="41">
        <f t="shared" si="27"/>
        <v>0</v>
      </c>
      <c r="I425" s="45" t="s">
        <v>35</v>
      </c>
      <c r="J425" s="45" t="s">
        <v>11</v>
      </c>
      <c r="K425" s="45" t="s">
        <v>2041</v>
      </c>
      <c r="L425" s="45">
        <v>0.09</v>
      </c>
      <c r="M425" s="42" t="s">
        <v>2547</v>
      </c>
      <c r="P425" s="2" t="s">
        <v>1610</v>
      </c>
    </row>
    <row r="426" spans="1:16" ht="15" customHeight="1" x14ac:dyDescent="0.3">
      <c r="A426" s="89" t="s">
        <v>660</v>
      </c>
      <c r="B426" s="47"/>
      <c r="C426" s="87" t="str">
        <f t="shared" si="24"/>
        <v>Third Set Of Botany Cards Box</v>
      </c>
      <c r="D426" s="3">
        <v>103.26</v>
      </c>
      <c r="E426" s="60">
        <v>0.25</v>
      </c>
      <c r="F426" s="40">
        <f t="shared" si="25"/>
        <v>82.608000000000004</v>
      </c>
      <c r="G426" s="40">
        <f t="shared" si="26"/>
        <v>100.78176000000001</v>
      </c>
      <c r="H426" s="41">
        <f t="shared" si="27"/>
        <v>0</v>
      </c>
      <c r="I426" s="45" t="s">
        <v>30</v>
      </c>
      <c r="J426" s="45" t="s">
        <v>32</v>
      </c>
      <c r="K426" s="45" t="s">
        <v>21</v>
      </c>
      <c r="L426" s="45">
        <v>1.95</v>
      </c>
      <c r="M426" s="42" t="s">
        <v>2548</v>
      </c>
      <c r="P426" s="2" t="s">
        <v>1611</v>
      </c>
    </row>
    <row r="427" spans="1:16" ht="15" customHeight="1" x14ac:dyDescent="0.3">
      <c r="A427" s="89" t="s">
        <v>661</v>
      </c>
      <c r="B427" s="47"/>
      <c r="C427" s="87" t="str">
        <f t="shared" si="24"/>
        <v>Botany Puzzle: Tree</v>
      </c>
      <c r="D427" s="3">
        <v>35.58</v>
      </c>
      <c r="E427" s="60">
        <v>0.25</v>
      </c>
      <c r="F427" s="40">
        <f t="shared" si="25"/>
        <v>28.463999999999999</v>
      </c>
      <c r="G427" s="40">
        <f t="shared" si="26"/>
        <v>34.726079999999996</v>
      </c>
      <c r="H427" s="41">
        <f t="shared" si="27"/>
        <v>0</v>
      </c>
      <c r="I427" s="45" t="s">
        <v>32</v>
      </c>
      <c r="J427" s="45" t="s">
        <v>32</v>
      </c>
      <c r="K427" s="45" t="s">
        <v>1</v>
      </c>
      <c r="L427" s="45">
        <v>0.5</v>
      </c>
      <c r="M427" s="42" t="s">
        <v>2549</v>
      </c>
      <c r="P427" s="2" t="s">
        <v>1612</v>
      </c>
    </row>
    <row r="428" spans="1:16" ht="15" customHeight="1" x14ac:dyDescent="0.3">
      <c r="A428" s="89" t="s">
        <v>662</v>
      </c>
      <c r="B428" s="47"/>
      <c r="C428" s="87" t="str">
        <f t="shared" si="24"/>
        <v>Botany Puzzle: Flower</v>
      </c>
      <c r="D428" s="3">
        <v>35.58</v>
      </c>
      <c r="E428" s="60">
        <v>0.25</v>
      </c>
      <c r="F428" s="40">
        <f t="shared" si="25"/>
        <v>28.463999999999999</v>
      </c>
      <c r="G428" s="40">
        <f t="shared" si="26"/>
        <v>34.726079999999996</v>
      </c>
      <c r="H428" s="41">
        <f t="shared" si="27"/>
        <v>0</v>
      </c>
      <c r="I428" s="45" t="s">
        <v>32</v>
      </c>
      <c r="J428" s="45" t="s">
        <v>32</v>
      </c>
      <c r="K428" s="45" t="s">
        <v>1</v>
      </c>
      <c r="L428" s="45">
        <v>0.5</v>
      </c>
      <c r="M428" s="42" t="s">
        <v>2550</v>
      </c>
      <c r="P428" s="2" t="s">
        <v>1613</v>
      </c>
    </row>
    <row r="429" spans="1:16" ht="15" customHeight="1" x14ac:dyDescent="0.3">
      <c r="A429" s="89" t="s">
        <v>663</v>
      </c>
      <c r="B429" s="47"/>
      <c r="C429" s="87" t="str">
        <f t="shared" si="24"/>
        <v>Botany Puzzle: Leaf</v>
      </c>
      <c r="D429" s="3">
        <v>35.58</v>
      </c>
      <c r="E429" s="60">
        <v>0.25</v>
      </c>
      <c r="F429" s="40">
        <f t="shared" si="25"/>
        <v>28.463999999999999</v>
      </c>
      <c r="G429" s="40">
        <f t="shared" si="26"/>
        <v>34.726079999999996</v>
      </c>
      <c r="H429" s="41">
        <f t="shared" si="27"/>
        <v>0</v>
      </c>
      <c r="I429" s="45" t="s">
        <v>32</v>
      </c>
      <c r="J429" s="45" t="s">
        <v>32</v>
      </c>
      <c r="K429" s="45" t="s">
        <v>1</v>
      </c>
      <c r="L429" s="45">
        <v>0.5</v>
      </c>
      <c r="M429" s="42" t="s">
        <v>2551</v>
      </c>
      <c r="P429" s="2" t="s">
        <v>1614</v>
      </c>
    </row>
    <row r="430" spans="1:16" ht="15" customHeight="1" x14ac:dyDescent="0.3">
      <c r="A430" s="89" t="s">
        <v>664</v>
      </c>
      <c r="B430" s="47"/>
      <c r="C430" s="87" t="str">
        <f t="shared" si="24"/>
        <v>Botany Puzzle: Root</v>
      </c>
      <c r="D430" s="3">
        <v>35.58</v>
      </c>
      <c r="E430" s="60">
        <v>0.25</v>
      </c>
      <c r="F430" s="40">
        <f t="shared" si="25"/>
        <v>28.463999999999999</v>
      </c>
      <c r="G430" s="40">
        <f t="shared" si="26"/>
        <v>34.726079999999996</v>
      </c>
      <c r="H430" s="41">
        <f t="shared" si="27"/>
        <v>0</v>
      </c>
      <c r="I430" s="45" t="s">
        <v>32</v>
      </c>
      <c r="J430" s="45" t="s">
        <v>32</v>
      </c>
      <c r="K430" s="45" t="s">
        <v>1</v>
      </c>
      <c r="L430" s="45">
        <v>0.5</v>
      </c>
      <c r="M430" s="42" t="s">
        <v>2552</v>
      </c>
      <c r="P430" s="2" t="s">
        <v>1615</v>
      </c>
    </row>
    <row r="431" spans="1:16" ht="15" customHeight="1" x14ac:dyDescent="0.3">
      <c r="A431" s="89" t="s">
        <v>665</v>
      </c>
      <c r="B431" s="47"/>
      <c r="C431" s="87" t="str">
        <f t="shared" si="24"/>
        <v>Animal Puzzle: Horse</v>
      </c>
      <c r="D431" s="3">
        <v>35.58</v>
      </c>
      <c r="E431" s="60">
        <v>0.25</v>
      </c>
      <c r="F431" s="40">
        <f t="shared" si="25"/>
        <v>28.463999999999999</v>
      </c>
      <c r="G431" s="40">
        <f t="shared" si="26"/>
        <v>34.726079999999996</v>
      </c>
      <c r="H431" s="41">
        <f t="shared" si="27"/>
        <v>0</v>
      </c>
      <c r="I431" s="45" t="s">
        <v>32</v>
      </c>
      <c r="J431" s="45" t="s">
        <v>32</v>
      </c>
      <c r="K431" s="45" t="s">
        <v>1</v>
      </c>
      <c r="L431" s="45">
        <v>0.47699999999999998</v>
      </c>
      <c r="M431" s="42" t="s">
        <v>2553</v>
      </c>
      <c r="P431" s="2" t="s">
        <v>1616</v>
      </c>
    </row>
    <row r="432" spans="1:16" ht="15" customHeight="1" x14ac:dyDescent="0.3">
      <c r="A432" s="89" t="s">
        <v>666</v>
      </c>
      <c r="B432" s="47"/>
      <c r="C432" s="87" t="str">
        <f t="shared" si="24"/>
        <v>Animal Puzzle: Frog</v>
      </c>
      <c r="D432" s="3">
        <v>35.58</v>
      </c>
      <c r="E432" s="60">
        <v>0.25</v>
      </c>
      <c r="F432" s="40">
        <f t="shared" si="25"/>
        <v>28.463999999999999</v>
      </c>
      <c r="G432" s="40">
        <f t="shared" si="26"/>
        <v>34.726079999999996</v>
      </c>
      <c r="H432" s="41">
        <f t="shared" si="27"/>
        <v>0</v>
      </c>
      <c r="I432" s="45" t="s">
        <v>32</v>
      </c>
      <c r="J432" s="45" t="s">
        <v>32</v>
      </c>
      <c r="K432" s="45" t="s">
        <v>1</v>
      </c>
      <c r="L432" s="45">
        <v>0.6</v>
      </c>
      <c r="M432" s="42" t="s">
        <v>2554</v>
      </c>
      <c r="P432" s="2" t="s">
        <v>1617</v>
      </c>
    </row>
    <row r="433" spans="1:16" ht="15" customHeight="1" x14ac:dyDescent="0.3">
      <c r="A433" s="89" t="s">
        <v>667</v>
      </c>
      <c r="B433" s="47"/>
      <c r="C433" s="87" t="str">
        <f t="shared" si="24"/>
        <v>Animal Puzzle: Fish</v>
      </c>
      <c r="D433" s="3">
        <v>35.58</v>
      </c>
      <c r="E433" s="60">
        <v>0.25</v>
      </c>
      <c r="F433" s="40">
        <f t="shared" si="25"/>
        <v>28.463999999999999</v>
      </c>
      <c r="G433" s="40">
        <f t="shared" si="26"/>
        <v>34.726079999999996</v>
      </c>
      <c r="H433" s="41">
        <f t="shared" si="27"/>
        <v>0</v>
      </c>
      <c r="I433" s="45" t="s">
        <v>32</v>
      </c>
      <c r="J433" s="45" t="s">
        <v>32</v>
      </c>
      <c r="K433" s="45" t="s">
        <v>1</v>
      </c>
      <c r="L433" s="45">
        <v>0.6</v>
      </c>
      <c r="M433" s="42" t="s">
        <v>2555</v>
      </c>
      <c r="P433" s="2" t="s">
        <v>1618</v>
      </c>
    </row>
    <row r="434" spans="1:16" ht="15" customHeight="1" x14ac:dyDescent="0.3">
      <c r="A434" s="89" t="s">
        <v>668</v>
      </c>
      <c r="B434" s="47"/>
      <c r="C434" s="87" t="str">
        <f t="shared" si="24"/>
        <v>Animal Puzzle: Turtle</v>
      </c>
      <c r="D434" s="3">
        <v>35.58</v>
      </c>
      <c r="E434" s="60">
        <v>0.25</v>
      </c>
      <c r="F434" s="40">
        <f t="shared" si="25"/>
        <v>28.463999999999999</v>
      </c>
      <c r="G434" s="40">
        <f t="shared" si="26"/>
        <v>34.726079999999996</v>
      </c>
      <c r="H434" s="41">
        <f t="shared" si="27"/>
        <v>0</v>
      </c>
      <c r="I434" s="45" t="s">
        <v>32</v>
      </c>
      <c r="J434" s="45" t="s">
        <v>32</v>
      </c>
      <c r="K434" s="45" t="s">
        <v>1</v>
      </c>
      <c r="L434" s="45">
        <v>0.6</v>
      </c>
      <c r="M434" s="42" t="s">
        <v>2556</v>
      </c>
      <c r="P434" s="2" t="s">
        <v>1619</v>
      </c>
    </row>
    <row r="435" spans="1:16" ht="15" customHeight="1" x14ac:dyDescent="0.3">
      <c r="A435" s="89" t="s">
        <v>669</v>
      </c>
      <c r="B435" s="47"/>
      <c r="C435" s="87" t="str">
        <f t="shared" si="24"/>
        <v>Animal Puzzle: Bird</v>
      </c>
      <c r="D435" s="3">
        <v>35.58</v>
      </c>
      <c r="E435" s="60">
        <v>0.25</v>
      </c>
      <c r="F435" s="40">
        <f t="shared" si="25"/>
        <v>28.463999999999999</v>
      </c>
      <c r="G435" s="40">
        <f t="shared" si="26"/>
        <v>34.726079999999996</v>
      </c>
      <c r="H435" s="41">
        <f t="shared" si="27"/>
        <v>0</v>
      </c>
      <c r="I435" s="45" t="s">
        <v>32</v>
      </c>
      <c r="J435" s="45" t="s">
        <v>32</v>
      </c>
      <c r="K435" s="45" t="s">
        <v>1</v>
      </c>
      <c r="L435" s="45">
        <v>0.6</v>
      </c>
      <c r="M435" s="42" t="s">
        <v>2557</v>
      </c>
      <c r="P435" s="2" t="s">
        <v>1620</v>
      </c>
    </row>
    <row r="436" spans="1:16" ht="15" customHeight="1" x14ac:dyDescent="0.3">
      <c r="A436" s="89" t="s">
        <v>670</v>
      </c>
      <c r="B436" s="47"/>
      <c r="C436" s="87" t="str">
        <f t="shared" si="24"/>
        <v>Botany Puzzle Cabinet: Four Compartments</v>
      </c>
      <c r="D436" s="3">
        <v>85.88</v>
      </c>
      <c r="E436" s="60">
        <v>0.25</v>
      </c>
      <c r="F436" s="40">
        <f t="shared" si="25"/>
        <v>68.703999999999994</v>
      </c>
      <c r="G436" s="40">
        <f t="shared" si="26"/>
        <v>83.818879999999993</v>
      </c>
      <c r="H436" s="41">
        <f t="shared" si="27"/>
        <v>0</v>
      </c>
      <c r="I436" s="45" t="s">
        <v>2052</v>
      </c>
      <c r="J436" s="45" t="s">
        <v>2074</v>
      </c>
      <c r="K436" s="45" t="s">
        <v>27</v>
      </c>
      <c r="L436" s="45">
        <v>1.95</v>
      </c>
      <c r="M436" s="42" t="s">
        <v>2558</v>
      </c>
      <c r="P436" s="2" t="s">
        <v>1621</v>
      </c>
    </row>
    <row r="437" spans="1:16" ht="15" customHeight="1" x14ac:dyDescent="0.3">
      <c r="A437" s="89" t="s">
        <v>671</v>
      </c>
      <c r="B437" s="47"/>
      <c r="C437" s="87" t="str">
        <f t="shared" si="24"/>
        <v>Animal Puzzle Cabinet: Five Compartments</v>
      </c>
      <c r="D437" s="3">
        <v>93.99</v>
      </c>
      <c r="E437" s="60">
        <v>0.25</v>
      </c>
      <c r="F437" s="40">
        <f t="shared" si="25"/>
        <v>75.191999999999993</v>
      </c>
      <c r="G437" s="40">
        <f t="shared" si="26"/>
        <v>91.734239999999986</v>
      </c>
      <c r="H437" s="41">
        <f t="shared" si="27"/>
        <v>0</v>
      </c>
      <c r="I437" s="45" t="s">
        <v>20</v>
      </c>
      <c r="J437" s="45" t="s">
        <v>3</v>
      </c>
      <c r="K437" s="45" t="s">
        <v>9</v>
      </c>
      <c r="L437" s="45">
        <v>1.98</v>
      </c>
      <c r="M437" s="42" t="s">
        <v>2559</v>
      </c>
      <c r="P437" s="2" t="s">
        <v>1622</v>
      </c>
    </row>
    <row r="438" spans="1:16" ht="15" customHeight="1" x14ac:dyDescent="0.3">
      <c r="A438" s="89" t="s">
        <v>672</v>
      </c>
      <c r="B438" s="47"/>
      <c r="C438" s="87" t="str">
        <f t="shared" si="24"/>
        <v>Botany Puzzle Activity Set</v>
      </c>
      <c r="D438" s="3">
        <v>73.13</v>
      </c>
      <c r="E438" s="60">
        <v>0.25</v>
      </c>
      <c r="F438" s="40">
        <f t="shared" si="25"/>
        <v>58.503999999999998</v>
      </c>
      <c r="G438" s="40">
        <f t="shared" si="26"/>
        <v>71.37487999999999</v>
      </c>
      <c r="H438" s="41">
        <f t="shared" si="27"/>
        <v>0</v>
      </c>
      <c r="I438" s="45" t="s">
        <v>35</v>
      </c>
      <c r="J438" s="45" t="s">
        <v>32</v>
      </c>
      <c r="K438" s="45" t="s">
        <v>2051</v>
      </c>
      <c r="L438" s="45">
        <v>1</v>
      </c>
      <c r="M438" s="42" t="s">
        <v>2560</v>
      </c>
      <c r="P438" s="2" t="s">
        <v>1623</v>
      </c>
    </row>
    <row r="439" spans="1:16" ht="15" customHeight="1" x14ac:dyDescent="0.3">
      <c r="A439" s="89" t="s">
        <v>673</v>
      </c>
      <c r="B439" s="47"/>
      <c r="C439" s="87" t="str">
        <f t="shared" si="24"/>
        <v>Animal Puzzle Activity Set</v>
      </c>
      <c r="D439" s="3">
        <v>93.99</v>
      </c>
      <c r="E439" s="60">
        <v>0.25</v>
      </c>
      <c r="F439" s="40">
        <f t="shared" si="25"/>
        <v>75.191999999999993</v>
      </c>
      <c r="G439" s="40">
        <f t="shared" si="26"/>
        <v>91.734239999999986</v>
      </c>
      <c r="H439" s="41">
        <f t="shared" si="27"/>
        <v>0</v>
      </c>
      <c r="I439" s="45" t="s">
        <v>35</v>
      </c>
      <c r="J439" s="45" t="s">
        <v>32</v>
      </c>
      <c r="K439" s="45" t="s">
        <v>2051</v>
      </c>
      <c r="L439" s="45">
        <v>1.5</v>
      </c>
      <c r="M439" s="42" t="s">
        <v>2561</v>
      </c>
      <c r="P439" s="2" t="s">
        <v>1624</v>
      </c>
    </row>
    <row r="440" spans="1:16" ht="15" customHeight="1" x14ac:dyDescent="0.3">
      <c r="A440" s="89" t="s">
        <v>674</v>
      </c>
      <c r="B440" s="47"/>
      <c r="C440" s="87" t="str">
        <f t="shared" si="24"/>
        <v>Botany Puzzle: Copy Masters Box</v>
      </c>
      <c r="D440" s="3">
        <v>30.18</v>
      </c>
      <c r="E440" s="60">
        <v>0.25</v>
      </c>
      <c r="F440" s="40">
        <f t="shared" si="25"/>
        <v>24.144000000000002</v>
      </c>
      <c r="G440" s="40">
        <f t="shared" si="26"/>
        <v>29.455680000000001</v>
      </c>
      <c r="H440" s="41">
        <f t="shared" si="27"/>
        <v>0</v>
      </c>
      <c r="I440" s="45" t="s">
        <v>3127</v>
      </c>
      <c r="J440" s="45" t="s">
        <v>57</v>
      </c>
      <c r="K440" s="45" t="s">
        <v>2072</v>
      </c>
      <c r="L440" s="45">
        <v>0.39</v>
      </c>
      <c r="M440" s="42" t="s">
        <v>2562</v>
      </c>
      <c r="P440" s="2" t="s">
        <v>1625</v>
      </c>
    </row>
    <row r="441" spans="1:16" ht="15" customHeight="1" x14ac:dyDescent="0.3">
      <c r="A441" s="89" t="s">
        <v>675</v>
      </c>
      <c r="B441" s="47"/>
      <c r="C441" s="87" t="str">
        <f t="shared" si="24"/>
        <v>Botany Puzzle: Copy Masters</v>
      </c>
      <c r="D441" s="3">
        <v>9.2799999999999994</v>
      </c>
      <c r="E441" s="60">
        <v>0.25</v>
      </c>
      <c r="F441" s="40">
        <f t="shared" si="25"/>
        <v>7.4239999999999995</v>
      </c>
      <c r="G441" s="40">
        <f t="shared" si="26"/>
        <v>9.0572799999999987</v>
      </c>
      <c r="H441" s="41">
        <f t="shared" si="27"/>
        <v>0</v>
      </c>
      <c r="I441" s="45" t="s">
        <v>2056</v>
      </c>
      <c r="J441" s="45" t="s">
        <v>32</v>
      </c>
      <c r="K441" s="45" t="s">
        <v>2063</v>
      </c>
      <c r="L441" s="45">
        <v>0.1</v>
      </c>
      <c r="M441" s="42" t="s">
        <v>2563</v>
      </c>
      <c r="P441" s="2" t="s">
        <v>1626</v>
      </c>
    </row>
    <row r="442" spans="1:16" ht="15" customHeight="1" x14ac:dyDescent="0.3">
      <c r="A442" s="89" t="s">
        <v>676</v>
      </c>
      <c r="B442" s="47"/>
      <c r="C442" s="87" t="str">
        <f t="shared" si="24"/>
        <v>Animal Puzzle: Copy Masters Box</v>
      </c>
      <c r="D442" s="3">
        <v>35.979999999999997</v>
      </c>
      <c r="E442" s="60">
        <v>0.25</v>
      </c>
      <c r="F442" s="40">
        <f t="shared" si="25"/>
        <v>28.783999999999999</v>
      </c>
      <c r="G442" s="40">
        <f t="shared" si="26"/>
        <v>35.116479999999996</v>
      </c>
      <c r="H442" s="41">
        <f t="shared" si="27"/>
        <v>0</v>
      </c>
      <c r="I442" s="45" t="s">
        <v>3127</v>
      </c>
      <c r="J442" s="45" t="s">
        <v>57</v>
      </c>
      <c r="K442" s="45" t="s">
        <v>2072</v>
      </c>
      <c r="L442" s="45">
        <v>0.41</v>
      </c>
      <c r="M442" s="42" t="s">
        <v>2564</v>
      </c>
      <c r="P442" s="2" t="s">
        <v>1627</v>
      </c>
    </row>
    <row r="443" spans="1:16" ht="15" customHeight="1" x14ac:dyDescent="0.3">
      <c r="A443" s="89" t="s">
        <v>677</v>
      </c>
      <c r="B443" s="47"/>
      <c r="C443" s="87" t="str">
        <f t="shared" si="24"/>
        <v>Animal Puzzle: Copy Masters</v>
      </c>
      <c r="D443" s="3">
        <v>11.62</v>
      </c>
      <c r="E443" s="60">
        <v>0.25</v>
      </c>
      <c r="F443" s="40">
        <f t="shared" si="25"/>
        <v>9.2959999999999994</v>
      </c>
      <c r="G443" s="40">
        <f t="shared" si="26"/>
        <v>11.341119999999998</v>
      </c>
      <c r="H443" s="41">
        <f t="shared" si="27"/>
        <v>0</v>
      </c>
      <c r="I443" s="45" t="s">
        <v>0</v>
      </c>
      <c r="J443" s="45" t="s">
        <v>2075</v>
      </c>
      <c r="K443" s="45" t="s">
        <v>2076</v>
      </c>
      <c r="L443" s="45">
        <v>0.15</v>
      </c>
      <c r="M443" s="42" t="s">
        <v>2565</v>
      </c>
      <c r="P443" s="2" t="s">
        <v>1628</v>
      </c>
    </row>
    <row r="444" spans="1:16" ht="15" customHeight="1" x14ac:dyDescent="0.3">
      <c r="A444" s="89" t="s">
        <v>58</v>
      </c>
      <c r="B444" s="47"/>
      <c r="C444" s="87" t="str">
        <f t="shared" si="24"/>
        <v>Plant Cell Nomenclature Cards</v>
      </c>
      <c r="D444" s="3">
        <v>60.03</v>
      </c>
      <c r="E444" s="60">
        <v>0.25</v>
      </c>
      <c r="F444" s="40">
        <f t="shared" si="25"/>
        <v>48.024000000000001</v>
      </c>
      <c r="G444" s="40">
        <f t="shared" si="26"/>
        <v>58.589280000000002</v>
      </c>
      <c r="H444" s="41">
        <f t="shared" si="27"/>
        <v>0</v>
      </c>
      <c r="I444" s="45" t="s">
        <v>16</v>
      </c>
      <c r="J444" s="45" t="s">
        <v>16</v>
      </c>
      <c r="K444" s="45" t="s">
        <v>11</v>
      </c>
      <c r="L444" s="45">
        <v>1.2</v>
      </c>
      <c r="M444" s="42" t="s">
        <v>59</v>
      </c>
      <c r="P444" s="2" t="s">
        <v>135</v>
      </c>
    </row>
    <row r="445" spans="1:16" ht="15" customHeight="1" x14ac:dyDescent="0.3">
      <c r="A445" s="89" t="s">
        <v>60</v>
      </c>
      <c r="B445" s="47"/>
      <c r="C445" s="87" t="str">
        <f t="shared" si="24"/>
        <v>Animal Cell Nomenclature Cards</v>
      </c>
      <c r="D445" s="3">
        <v>57.17</v>
      </c>
      <c r="E445" s="60">
        <v>0.25</v>
      </c>
      <c r="F445" s="40">
        <f t="shared" si="25"/>
        <v>45.736000000000004</v>
      </c>
      <c r="G445" s="40">
        <f t="shared" si="26"/>
        <v>55.797920000000005</v>
      </c>
      <c r="H445" s="41">
        <f t="shared" si="27"/>
        <v>0</v>
      </c>
      <c r="I445" s="45" t="s">
        <v>66</v>
      </c>
      <c r="J445" s="45" t="s">
        <v>16</v>
      </c>
      <c r="K445" s="45" t="s">
        <v>134</v>
      </c>
      <c r="L445" s="45">
        <v>1.4</v>
      </c>
      <c r="M445" s="42" t="s">
        <v>62</v>
      </c>
      <c r="P445" s="2" t="s">
        <v>61</v>
      </c>
    </row>
    <row r="446" spans="1:16" ht="15" customHeight="1" x14ac:dyDescent="0.3">
      <c r="A446" s="89" t="s">
        <v>678</v>
      </c>
      <c r="B446" s="47"/>
      <c r="C446" s="87" t="str">
        <f t="shared" si="24"/>
        <v>Globe Of Land And Water: Painted</v>
      </c>
      <c r="D446" s="3">
        <v>105.53</v>
      </c>
      <c r="E446" s="60">
        <v>0.25</v>
      </c>
      <c r="F446" s="40">
        <f t="shared" si="25"/>
        <v>84.424000000000007</v>
      </c>
      <c r="G446" s="40">
        <f t="shared" si="26"/>
        <v>102.99728</v>
      </c>
      <c r="H446" s="41">
        <f t="shared" si="27"/>
        <v>0</v>
      </c>
      <c r="I446" s="45" t="s">
        <v>16</v>
      </c>
      <c r="J446" s="45" t="s">
        <v>16</v>
      </c>
      <c r="K446" s="45" t="s">
        <v>10</v>
      </c>
      <c r="L446" s="45">
        <v>0.63</v>
      </c>
      <c r="M446" s="42" t="s">
        <v>2566</v>
      </c>
      <c r="P446" s="2" t="s">
        <v>1629</v>
      </c>
    </row>
    <row r="447" spans="1:16" ht="15" customHeight="1" x14ac:dyDescent="0.3">
      <c r="A447" s="89" t="s">
        <v>679</v>
      </c>
      <c r="B447" s="47"/>
      <c r="C447" s="87" t="str">
        <f t="shared" si="24"/>
        <v>Land And Water Form Trays: Set 1</v>
      </c>
      <c r="D447" s="3">
        <v>153.38</v>
      </c>
      <c r="E447" s="60">
        <v>0.25</v>
      </c>
      <c r="F447" s="40">
        <f t="shared" si="25"/>
        <v>122.70400000000001</v>
      </c>
      <c r="G447" s="40">
        <f t="shared" si="26"/>
        <v>149.69888</v>
      </c>
      <c r="H447" s="41">
        <f t="shared" si="27"/>
        <v>0</v>
      </c>
      <c r="I447" s="45" t="s">
        <v>3</v>
      </c>
      <c r="J447" s="45" t="s">
        <v>10</v>
      </c>
      <c r="K447" s="45" t="s">
        <v>4</v>
      </c>
      <c r="L447" s="45">
        <v>1</v>
      </c>
      <c r="M447" s="42" t="s">
        <v>2567</v>
      </c>
      <c r="P447" s="2" t="s">
        <v>1630</v>
      </c>
    </row>
    <row r="448" spans="1:16" ht="15" customHeight="1" x14ac:dyDescent="0.3">
      <c r="A448" s="89" t="s">
        <v>680</v>
      </c>
      <c r="B448" s="47"/>
      <c r="C448" s="87" t="str">
        <f t="shared" si="24"/>
        <v>Land And Water Form Trays: Set 2</v>
      </c>
      <c r="D448" s="3">
        <v>96.94</v>
      </c>
      <c r="E448" s="60">
        <v>0.25</v>
      </c>
      <c r="F448" s="40">
        <f t="shared" si="25"/>
        <v>77.552000000000007</v>
      </c>
      <c r="G448" s="40">
        <f t="shared" si="26"/>
        <v>94.613440000000011</v>
      </c>
      <c r="H448" s="41">
        <f t="shared" si="27"/>
        <v>0</v>
      </c>
      <c r="I448" s="45" t="s">
        <v>3</v>
      </c>
      <c r="J448" s="45" t="s">
        <v>10</v>
      </c>
      <c r="K448" s="45" t="s">
        <v>4</v>
      </c>
      <c r="L448" s="45">
        <v>1</v>
      </c>
      <c r="M448" s="42" t="s">
        <v>2568</v>
      </c>
      <c r="P448" s="2" t="s">
        <v>1631</v>
      </c>
    </row>
    <row r="449" spans="1:16" ht="15" customHeight="1" x14ac:dyDescent="0.3">
      <c r="A449" s="89" t="s">
        <v>681</v>
      </c>
      <c r="B449" s="47"/>
      <c r="C449" s="87" t="str">
        <f t="shared" si="24"/>
        <v>Land Form Cards</v>
      </c>
      <c r="D449" s="3">
        <v>39.270000000000003</v>
      </c>
      <c r="E449" s="60">
        <v>0.25</v>
      </c>
      <c r="F449" s="40">
        <f t="shared" si="25"/>
        <v>31.416000000000004</v>
      </c>
      <c r="G449" s="40">
        <f t="shared" si="26"/>
        <v>38.327520000000007</v>
      </c>
      <c r="H449" s="41">
        <f t="shared" si="27"/>
        <v>0</v>
      </c>
      <c r="I449" s="45" t="s">
        <v>16</v>
      </c>
      <c r="J449" s="45" t="s">
        <v>4</v>
      </c>
      <c r="K449" s="45" t="s">
        <v>2041</v>
      </c>
      <c r="L449" s="45">
        <v>0.17</v>
      </c>
      <c r="M449" s="42" t="s">
        <v>2569</v>
      </c>
      <c r="P449" s="2" t="s">
        <v>1632</v>
      </c>
    </row>
    <row r="450" spans="1:16" ht="15" customHeight="1" x14ac:dyDescent="0.3">
      <c r="A450" s="89" t="s">
        <v>682</v>
      </c>
      <c r="B450" s="47"/>
      <c r="C450" s="87" t="str">
        <f t="shared" si="24"/>
        <v>Box For Land Form Cards</v>
      </c>
      <c r="D450" s="3">
        <v>41.78</v>
      </c>
      <c r="E450" s="60">
        <v>0.25</v>
      </c>
      <c r="F450" s="40">
        <f t="shared" si="25"/>
        <v>33.423999999999999</v>
      </c>
      <c r="G450" s="40">
        <f t="shared" si="26"/>
        <v>40.777279999999998</v>
      </c>
      <c r="H450" s="41">
        <f t="shared" si="27"/>
        <v>0</v>
      </c>
      <c r="I450" s="45" t="s">
        <v>2134</v>
      </c>
      <c r="J450" s="45" t="s">
        <v>38</v>
      </c>
      <c r="K450" s="45" t="s">
        <v>2042</v>
      </c>
      <c r="L450" s="45">
        <v>0.56999999999999995</v>
      </c>
      <c r="M450" s="42" t="s">
        <v>2570</v>
      </c>
      <c r="P450" s="2" t="s">
        <v>1633</v>
      </c>
    </row>
    <row r="451" spans="1:16" ht="15" customHeight="1" x14ac:dyDescent="0.3">
      <c r="A451" s="89" t="s">
        <v>683</v>
      </c>
      <c r="B451" s="47"/>
      <c r="C451" s="87" t="str">
        <f t="shared" si="24"/>
        <v>Globe Of Land And Water: Sandpaper</v>
      </c>
      <c r="D451" s="3">
        <v>81.12</v>
      </c>
      <c r="E451" s="60">
        <v>0.25</v>
      </c>
      <c r="F451" s="40">
        <f t="shared" si="25"/>
        <v>64.896000000000001</v>
      </c>
      <c r="G451" s="40">
        <f t="shared" si="26"/>
        <v>79.173119999999997</v>
      </c>
      <c r="H451" s="41">
        <f t="shared" si="27"/>
        <v>0</v>
      </c>
      <c r="I451" s="45" t="s">
        <v>16</v>
      </c>
      <c r="J451" s="45" t="s">
        <v>16</v>
      </c>
      <c r="K451" s="45" t="s">
        <v>10</v>
      </c>
      <c r="L451" s="45">
        <v>0.63</v>
      </c>
      <c r="M451" s="42" t="s">
        <v>2571</v>
      </c>
      <c r="P451" s="2" t="s">
        <v>6794</v>
      </c>
    </row>
    <row r="452" spans="1:16" ht="15" customHeight="1" x14ac:dyDescent="0.3">
      <c r="A452" s="89" t="s">
        <v>684</v>
      </c>
      <c r="B452" s="47"/>
      <c r="C452" s="87" t="str">
        <f t="shared" si="24"/>
        <v>Globe Of The Continents: Colored</v>
      </c>
      <c r="D452" s="3">
        <v>106.75</v>
      </c>
      <c r="E452" s="60">
        <v>0.25</v>
      </c>
      <c r="F452" s="40">
        <f t="shared" si="25"/>
        <v>85.4</v>
      </c>
      <c r="G452" s="40">
        <f t="shared" si="26"/>
        <v>104.188</v>
      </c>
      <c r="H452" s="41">
        <f t="shared" si="27"/>
        <v>0</v>
      </c>
      <c r="I452" s="45" t="s">
        <v>16</v>
      </c>
      <c r="J452" s="45" t="s">
        <v>16</v>
      </c>
      <c r="K452" s="45" t="s">
        <v>10</v>
      </c>
      <c r="L452" s="45">
        <v>0.62</v>
      </c>
      <c r="M452" s="42" t="s">
        <v>2572</v>
      </c>
      <c r="P452" s="2" t="s">
        <v>1634</v>
      </c>
    </row>
    <row r="453" spans="1:16" ht="15" customHeight="1" x14ac:dyDescent="0.3">
      <c r="A453" s="89" t="s">
        <v>685</v>
      </c>
      <c r="B453" s="47"/>
      <c r="C453" s="87" t="str">
        <f t="shared" si="24"/>
        <v>Flag Stand Of Asia</v>
      </c>
      <c r="D453" s="3">
        <v>406.98</v>
      </c>
      <c r="E453" s="60">
        <v>0.25</v>
      </c>
      <c r="F453" s="40">
        <f t="shared" si="25"/>
        <v>325.58400000000006</v>
      </c>
      <c r="G453" s="40">
        <f t="shared" si="26"/>
        <v>397.21248000000008</v>
      </c>
      <c r="H453" s="41">
        <f t="shared" si="27"/>
        <v>0</v>
      </c>
      <c r="I453" s="45" t="s">
        <v>3144</v>
      </c>
      <c r="J453" s="45" t="s">
        <v>7</v>
      </c>
      <c r="K453" s="45" t="s">
        <v>15</v>
      </c>
      <c r="L453" s="45">
        <v>2.8</v>
      </c>
      <c r="M453" s="42" t="s">
        <v>2573</v>
      </c>
      <c r="P453" s="2" t="s">
        <v>1635</v>
      </c>
    </row>
    <row r="454" spans="1:16" ht="15" customHeight="1" x14ac:dyDescent="0.3">
      <c r="A454" s="89" t="s">
        <v>686</v>
      </c>
      <c r="B454" s="47"/>
      <c r="C454" s="87" t="str">
        <f t="shared" si="24"/>
        <v>Flag Stand Of Europe</v>
      </c>
      <c r="D454" s="3">
        <v>386.58</v>
      </c>
      <c r="E454" s="60">
        <v>0.25</v>
      </c>
      <c r="F454" s="40">
        <f t="shared" si="25"/>
        <v>309.26400000000001</v>
      </c>
      <c r="G454" s="40">
        <f t="shared" si="26"/>
        <v>377.30207999999999</v>
      </c>
      <c r="H454" s="41">
        <f t="shared" si="27"/>
        <v>0</v>
      </c>
      <c r="I454" s="45" t="s">
        <v>3144</v>
      </c>
      <c r="J454" s="45" t="s">
        <v>7</v>
      </c>
      <c r="K454" s="45" t="s">
        <v>15</v>
      </c>
      <c r="L454" s="45">
        <v>2.5</v>
      </c>
      <c r="M454" s="42" t="s">
        <v>2574</v>
      </c>
      <c r="P454" s="2" t="s">
        <v>1636</v>
      </c>
    </row>
    <row r="455" spans="1:16" ht="15" customHeight="1" x14ac:dyDescent="0.3">
      <c r="A455" s="89" t="s">
        <v>687</v>
      </c>
      <c r="B455" s="47"/>
      <c r="C455" s="87" t="str">
        <f t="shared" si="24"/>
        <v>Flag Stand Of North &amp; South America - Without Caribbean</v>
      </c>
      <c r="D455" s="3">
        <v>294.77999999999997</v>
      </c>
      <c r="E455" s="60">
        <v>0.25</v>
      </c>
      <c r="F455" s="40">
        <f t="shared" si="25"/>
        <v>235.82399999999998</v>
      </c>
      <c r="G455" s="40">
        <f t="shared" si="26"/>
        <v>287.70527999999996</v>
      </c>
      <c r="H455" s="41">
        <f t="shared" si="27"/>
        <v>0</v>
      </c>
      <c r="I455" s="45" t="s">
        <v>3151</v>
      </c>
      <c r="J455" s="45" t="s">
        <v>7</v>
      </c>
      <c r="K455" s="45" t="s">
        <v>14</v>
      </c>
      <c r="L455" s="45">
        <v>2.2000000000000002</v>
      </c>
      <c r="M455" s="42" t="s">
        <v>2575</v>
      </c>
      <c r="P455" s="2" t="s">
        <v>1637</v>
      </c>
    </row>
    <row r="456" spans="1:16" ht="15" customHeight="1" x14ac:dyDescent="0.3">
      <c r="A456" s="89" t="s">
        <v>688</v>
      </c>
      <c r="B456" s="47"/>
      <c r="C456" s="87" t="str">
        <f t="shared" si="24"/>
        <v>Flag Stand Of Africa</v>
      </c>
      <c r="D456" s="3">
        <v>406.98</v>
      </c>
      <c r="E456" s="60">
        <v>0.25</v>
      </c>
      <c r="F456" s="40">
        <f t="shared" si="25"/>
        <v>325.58400000000006</v>
      </c>
      <c r="G456" s="40">
        <f t="shared" si="26"/>
        <v>397.21248000000008</v>
      </c>
      <c r="H456" s="41">
        <f t="shared" si="27"/>
        <v>0</v>
      </c>
      <c r="I456" s="45" t="s">
        <v>3144</v>
      </c>
      <c r="J456" s="45" t="s">
        <v>25</v>
      </c>
      <c r="K456" s="45" t="s">
        <v>15</v>
      </c>
      <c r="L456" s="45">
        <v>2.6</v>
      </c>
      <c r="M456" s="42" t="s">
        <v>2576</v>
      </c>
      <c r="P456" s="2" t="s">
        <v>1638</v>
      </c>
    </row>
    <row r="457" spans="1:16" ht="15" customHeight="1" x14ac:dyDescent="0.3">
      <c r="A457" s="89" t="s">
        <v>689</v>
      </c>
      <c r="B457" s="47"/>
      <c r="C457" s="87" t="str">
        <f t="shared" si="24"/>
        <v>Cards Of The World Parts</v>
      </c>
      <c r="D457" s="3">
        <v>29.02</v>
      </c>
      <c r="E457" s="60">
        <v>0.25</v>
      </c>
      <c r="F457" s="40">
        <f t="shared" si="25"/>
        <v>23.216000000000001</v>
      </c>
      <c r="G457" s="40">
        <f t="shared" si="26"/>
        <v>28.323520000000002</v>
      </c>
      <c r="H457" s="41">
        <f t="shared" si="27"/>
        <v>0</v>
      </c>
      <c r="I457" s="45" t="s">
        <v>19</v>
      </c>
      <c r="J457" s="45" t="s">
        <v>4</v>
      </c>
      <c r="K457" s="45" t="s">
        <v>31</v>
      </c>
      <c r="L457" s="45">
        <v>0.24</v>
      </c>
      <c r="M457" s="42" t="s">
        <v>2577</v>
      </c>
      <c r="P457" s="2" t="s">
        <v>1639</v>
      </c>
    </row>
    <row r="458" spans="1:16" ht="15" customHeight="1" x14ac:dyDescent="0.3">
      <c r="A458" s="89" t="s">
        <v>690</v>
      </c>
      <c r="B458" s="47"/>
      <c r="C458" s="87" t="str">
        <f t="shared" si="24"/>
        <v>Puzzle Map: The United States</v>
      </c>
      <c r="D458" s="3">
        <v>153.38</v>
      </c>
      <c r="E458" s="60">
        <v>0.25</v>
      </c>
      <c r="F458" s="40">
        <f t="shared" si="25"/>
        <v>122.70400000000001</v>
      </c>
      <c r="G458" s="40">
        <f t="shared" si="26"/>
        <v>149.69888</v>
      </c>
      <c r="H458" s="41">
        <f t="shared" si="27"/>
        <v>0</v>
      </c>
      <c r="I458" s="45" t="s">
        <v>3146</v>
      </c>
      <c r="J458" s="45" t="s">
        <v>2069</v>
      </c>
      <c r="K458" s="45" t="s">
        <v>2068</v>
      </c>
      <c r="L458" s="45">
        <v>2.8</v>
      </c>
      <c r="M458" s="42" t="s">
        <v>2578</v>
      </c>
      <c r="P458" s="2" t="s">
        <v>1640</v>
      </c>
    </row>
    <row r="459" spans="1:16" ht="15" customHeight="1" x14ac:dyDescent="0.3">
      <c r="A459" s="89" t="s">
        <v>691</v>
      </c>
      <c r="B459" s="47"/>
      <c r="C459" s="87" t="str">
        <f t="shared" si="24"/>
        <v>Puzzle Map: Mexico</v>
      </c>
      <c r="D459" s="3">
        <v>165.66</v>
      </c>
      <c r="E459" s="60">
        <v>0.25</v>
      </c>
      <c r="F459" s="40">
        <f t="shared" si="25"/>
        <v>132.52799999999999</v>
      </c>
      <c r="G459" s="40">
        <f t="shared" si="26"/>
        <v>161.68415999999999</v>
      </c>
      <c r="H459" s="41">
        <f t="shared" si="27"/>
        <v>0</v>
      </c>
      <c r="I459" s="45" t="s">
        <v>2132</v>
      </c>
      <c r="J459" s="45" t="s">
        <v>29</v>
      </c>
      <c r="K459" s="45" t="s">
        <v>1</v>
      </c>
      <c r="L459" s="45">
        <v>2.8</v>
      </c>
      <c r="M459" s="42" t="s">
        <v>2579</v>
      </c>
      <c r="P459" s="2" t="s">
        <v>1641</v>
      </c>
    </row>
    <row r="460" spans="1:16" ht="15" customHeight="1" x14ac:dyDescent="0.3">
      <c r="A460" s="89" t="s">
        <v>692</v>
      </c>
      <c r="B460" s="47"/>
      <c r="C460" s="87" t="str">
        <f t="shared" si="24"/>
        <v>Puzzle Map: Canada</v>
      </c>
      <c r="D460" s="3">
        <v>128.83000000000001</v>
      </c>
      <c r="E460" s="60">
        <v>0.25</v>
      </c>
      <c r="F460" s="40">
        <f t="shared" si="25"/>
        <v>103.06400000000002</v>
      </c>
      <c r="G460" s="40">
        <f t="shared" si="26"/>
        <v>125.73808000000002</v>
      </c>
      <c r="H460" s="41">
        <f t="shared" si="27"/>
        <v>0</v>
      </c>
      <c r="I460" s="45" t="s">
        <v>3146</v>
      </c>
      <c r="J460" s="45" t="s">
        <v>2069</v>
      </c>
      <c r="K460" s="45" t="s">
        <v>2068</v>
      </c>
      <c r="L460" s="45">
        <v>2.8</v>
      </c>
      <c r="M460" s="42" t="s">
        <v>2580</v>
      </c>
      <c r="P460" s="2" t="s">
        <v>1642</v>
      </c>
    </row>
    <row r="461" spans="1:16" ht="15" customHeight="1" x14ac:dyDescent="0.3">
      <c r="A461" s="89" t="s">
        <v>693</v>
      </c>
      <c r="B461" s="47"/>
      <c r="C461" s="87" t="str">
        <f t="shared" ref="C461:C524" si="28">HYPERLINK(M461,P461)</f>
        <v>Four Maps Of North America</v>
      </c>
      <c r="D461" s="3">
        <v>190.19</v>
      </c>
      <c r="E461" s="60">
        <v>0.25</v>
      </c>
      <c r="F461" s="40">
        <f t="shared" ref="F461:F524" si="29">D461*(1-$D$4)</f>
        <v>152.15200000000002</v>
      </c>
      <c r="G461" s="40">
        <f t="shared" ref="G461:G524" si="30">F461*1.22</f>
        <v>185.62544000000003</v>
      </c>
      <c r="H461" s="41">
        <f t="shared" ref="H461:H524" si="31">B461*G461</f>
        <v>0</v>
      </c>
      <c r="I461" s="45" t="s">
        <v>2054</v>
      </c>
      <c r="J461" s="45" t="s">
        <v>0</v>
      </c>
      <c r="K461" s="45" t="s">
        <v>12</v>
      </c>
      <c r="L461" s="45">
        <v>2.14</v>
      </c>
      <c r="M461" s="42" t="s">
        <v>2581</v>
      </c>
      <c r="P461" s="2" t="s">
        <v>1643</v>
      </c>
    </row>
    <row r="462" spans="1:16" ht="15" customHeight="1" x14ac:dyDescent="0.3">
      <c r="A462" s="89" t="s">
        <v>91</v>
      </c>
      <c r="B462" s="47"/>
      <c r="C462" s="87" t="str">
        <f t="shared" si="28"/>
        <v>Four Maps Of Asia</v>
      </c>
      <c r="D462" s="3">
        <v>168.67</v>
      </c>
      <c r="E462" s="60">
        <v>0.25</v>
      </c>
      <c r="F462" s="40">
        <f t="shared" si="29"/>
        <v>134.93600000000001</v>
      </c>
      <c r="G462" s="40">
        <f t="shared" si="30"/>
        <v>164.62192000000002</v>
      </c>
      <c r="H462" s="41">
        <f t="shared" si="31"/>
        <v>0</v>
      </c>
      <c r="I462" s="45" t="s">
        <v>34</v>
      </c>
      <c r="J462" s="45" t="s">
        <v>17</v>
      </c>
      <c r="K462" s="45" t="s">
        <v>23</v>
      </c>
      <c r="L462" s="45">
        <v>1.76</v>
      </c>
      <c r="M462" s="42" t="s">
        <v>93</v>
      </c>
      <c r="P462" s="2" t="s">
        <v>92</v>
      </c>
    </row>
    <row r="463" spans="1:16" ht="15" customHeight="1" x14ac:dyDescent="0.3">
      <c r="A463" s="89" t="s">
        <v>694</v>
      </c>
      <c r="B463" s="47"/>
      <c r="C463" s="87" t="str">
        <f t="shared" si="28"/>
        <v>Four Maps Of South America</v>
      </c>
      <c r="D463" s="3">
        <v>152.13999999999999</v>
      </c>
      <c r="E463" s="60">
        <v>0.25</v>
      </c>
      <c r="F463" s="40">
        <f t="shared" si="29"/>
        <v>121.71199999999999</v>
      </c>
      <c r="G463" s="40">
        <f t="shared" si="30"/>
        <v>148.48863999999998</v>
      </c>
      <c r="H463" s="41">
        <f t="shared" si="31"/>
        <v>0</v>
      </c>
      <c r="I463" s="45" t="s">
        <v>2054</v>
      </c>
      <c r="J463" s="45" t="s">
        <v>0</v>
      </c>
      <c r="K463" s="45" t="s">
        <v>12</v>
      </c>
      <c r="L463" s="45">
        <v>2.2000000000000002</v>
      </c>
      <c r="M463" s="42" t="s">
        <v>2582</v>
      </c>
      <c r="P463" s="2" t="s">
        <v>1644</v>
      </c>
    </row>
    <row r="464" spans="1:16" ht="15" customHeight="1" x14ac:dyDescent="0.3">
      <c r="A464" s="89" t="s">
        <v>695</v>
      </c>
      <c r="B464" s="47"/>
      <c r="C464" s="87" t="str">
        <f t="shared" si="28"/>
        <v>Cabinet Of The USA</v>
      </c>
      <c r="D464" s="3">
        <v>1343.57</v>
      </c>
      <c r="E464" s="60">
        <v>0.25</v>
      </c>
      <c r="F464" s="40">
        <f t="shared" si="29"/>
        <v>1074.856</v>
      </c>
      <c r="G464" s="40">
        <f t="shared" si="30"/>
        <v>1311.3243199999999</v>
      </c>
      <c r="H464" s="41">
        <f t="shared" si="31"/>
        <v>0</v>
      </c>
      <c r="I464" s="45" t="s">
        <v>3136</v>
      </c>
      <c r="J464" s="45" t="s">
        <v>2047</v>
      </c>
      <c r="K464" s="45" t="s">
        <v>2067</v>
      </c>
      <c r="L464" s="45">
        <v>23.9</v>
      </c>
      <c r="M464" s="42" t="s">
        <v>2583</v>
      </c>
      <c r="P464" s="2" t="s">
        <v>6795</v>
      </c>
    </row>
    <row r="465" spans="1:16" ht="15" customHeight="1" x14ac:dyDescent="0.3">
      <c r="A465" s="89" t="s">
        <v>696</v>
      </c>
      <c r="B465" s="47"/>
      <c r="C465" s="87" t="str">
        <f t="shared" si="28"/>
        <v>Puzzle Map: Japan</v>
      </c>
      <c r="D465" s="3">
        <v>148.53</v>
      </c>
      <c r="E465" s="60">
        <v>0.25</v>
      </c>
      <c r="F465" s="40">
        <f t="shared" si="29"/>
        <v>118.82400000000001</v>
      </c>
      <c r="G465" s="40">
        <f t="shared" si="30"/>
        <v>144.96528000000001</v>
      </c>
      <c r="H465" s="41">
        <f t="shared" si="31"/>
        <v>0</v>
      </c>
      <c r="I465" s="45" t="s">
        <v>3146</v>
      </c>
      <c r="J465" s="45" t="s">
        <v>2069</v>
      </c>
      <c r="K465" s="45" t="s">
        <v>2068</v>
      </c>
      <c r="L465" s="45">
        <v>2.8</v>
      </c>
      <c r="M465" s="42" t="s">
        <v>2584</v>
      </c>
      <c r="P465" s="2" t="s">
        <v>1645</v>
      </c>
    </row>
    <row r="466" spans="1:16" ht="15" customHeight="1" x14ac:dyDescent="0.3">
      <c r="A466" s="89" t="s">
        <v>697</v>
      </c>
      <c r="B466" s="47"/>
      <c r="C466" s="87" t="str">
        <f t="shared" si="28"/>
        <v>Puzzle Map: Taiwan</v>
      </c>
      <c r="D466" s="3">
        <v>176.41</v>
      </c>
      <c r="E466" s="60">
        <v>0.25</v>
      </c>
      <c r="F466" s="40">
        <f t="shared" si="29"/>
        <v>141.12800000000001</v>
      </c>
      <c r="G466" s="40">
        <f t="shared" si="30"/>
        <v>172.17616000000001</v>
      </c>
      <c r="H466" s="41">
        <f t="shared" si="31"/>
        <v>0</v>
      </c>
      <c r="I466" s="45" t="s">
        <v>3146</v>
      </c>
      <c r="J466" s="45" t="s">
        <v>2069</v>
      </c>
      <c r="K466" s="45" t="s">
        <v>2068</v>
      </c>
      <c r="L466" s="45">
        <v>2.64</v>
      </c>
      <c r="M466" s="42" t="s">
        <v>2585</v>
      </c>
      <c r="P466" s="2" t="s">
        <v>1646</v>
      </c>
    </row>
    <row r="467" spans="1:16" ht="15" customHeight="1" x14ac:dyDescent="0.3">
      <c r="A467" s="89" t="s">
        <v>698</v>
      </c>
      <c r="B467" s="47"/>
      <c r="C467" s="87" t="str">
        <f t="shared" si="28"/>
        <v>Puzzle Map: China</v>
      </c>
      <c r="D467" s="3">
        <v>176.41</v>
      </c>
      <c r="E467" s="60">
        <v>0.25</v>
      </c>
      <c r="F467" s="40">
        <f t="shared" si="29"/>
        <v>141.12800000000001</v>
      </c>
      <c r="G467" s="40">
        <f t="shared" si="30"/>
        <v>172.17616000000001</v>
      </c>
      <c r="H467" s="41">
        <f t="shared" si="31"/>
        <v>0</v>
      </c>
      <c r="I467" s="45" t="s">
        <v>3146</v>
      </c>
      <c r="J467" s="45" t="s">
        <v>2069</v>
      </c>
      <c r="K467" s="45" t="s">
        <v>2068</v>
      </c>
      <c r="L467" s="45">
        <v>2.8</v>
      </c>
      <c r="M467" s="42" t="s">
        <v>2586</v>
      </c>
      <c r="P467" s="2" t="s">
        <v>1647</v>
      </c>
    </row>
    <row r="468" spans="1:16" ht="15" customHeight="1" x14ac:dyDescent="0.3">
      <c r="A468" s="89" t="s">
        <v>699</v>
      </c>
      <c r="B468" s="47"/>
      <c r="C468" s="87" t="str">
        <f t="shared" si="28"/>
        <v>The Farm</v>
      </c>
      <c r="D468" s="3">
        <v>385.28</v>
      </c>
      <c r="E468" s="60">
        <v>0.25</v>
      </c>
      <c r="F468" s="40">
        <f t="shared" si="29"/>
        <v>308.22399999999999</v>
      </c>
      <c r="G468" s="40">
        <f t="shared" si="30"/>
        <v>376.03327999999999</v>
      </c>
      <c r="H468" s="41">
        <f t="shared" si="31"/>
        <v>0</v>
      </c>
      <c r="I468" s="45" t="s">
        <v>3152</v>
      </c>
      <c r="J468" s="45" t="s">
        <v>2060</v>
      </c>
      <c r="K468" s="45" t="s">
        <v>21</v>
      </c>
      <c r="L468" s="45">
        <v>7.1</v>
      </c>
      <c r="M468" s="42" t="s">
        <v>2587</v>
      </c>
      <c r="P468" s="2" t="s">
        <v>1648</v>
      </c>
    </row>
    <row r="469" spans="1:16" ht="15" customHeight="1" x14ac:dyDescent="0.3">
      <c r="A469" s="89" t="s">
        <v>700</v>
      </c>
      <c r="B469" s="47"/>
      <c r="C469" s="87" t="str">
        <f t="shared" si="28"/>
        <v>Introduction To Decimal Quantity: Individual Beads Glass</v>
      </c>
      <c r="D469" s="3">
        <v>212.94</v>
      </c>
      <c r="E469" s="60">
        <v>0.25</v>
      </c>
      <c r="F469" s="40">
        <f t="shared" si="29"/>
        <v>170.352</v>
      </c>
      <c r="G469" s="40">
        <f t="shared" si="30"/>
        <v>207.82944000000001</v>
      </c>
      <c r="H469" s="41">
        <f t="shared" si="31"/>
        <v>0</v>
      </c>
      <c r="I469" s="45" t="s">
        <v>0</v>
      </c>
      <c r="J469" s="45" t="s">
        <v>21</v>
      </c>
      <c r="K469" s="45" t="s">
        <v>6</v>
      </c>
      <c r="L469" s="45">
        <v>1</v>
      </c>
      <c r="M469" s="42" t="s">
        <v>2588</v>
      </c>
      <c r="P469" s="2" t="s">
        <v>1649</v>
      </c>
    </row>
    <row r="470" spans="1:16" ht="15" customHeight="1" x14ac:dyDescent="0.3">
      <c r="A470" s="89" t="s">
        <v>701</v>
      </c>
      <c r="B470" s="47"/>
      <c r="C470" s="87" t="str">
        <f t="shared" si="28"/>
        <v>Introduction To Decimal Quantity: Individual Beads Nylon</v>
      </c>
      <c r="D470" s="3">
        <v>139.03</v>
      </c>
      <c r="E470" s="60">
        <v>0.25</v>
      </c>
      <c r="F470" s="40">
        <f t="shared" si="29"/>
        <v>111.224</v>
      </c>
      <c r="G470" s="40">
        <f t="shared" si="30"/>
        <v>135.69328000000002</v>
      </c>
      <c r="H470" s="41">
        <f t="shared" si="31"/>
        <v>0</v>
      </c>
      <c r="I470" s="45" t="s">
        <v>0</v>
      </c>
      <c r="J470" s="45" t="s">
        <v>6</v>
      </c>
      <c r="K470" s="45" t="s">
        <v>21</v>
      </c>
      <c r="L470" s="45">
        <v>0.78</v>
      </c>
      <c r="M470" s="42" t="s">
        <v>2589</v>
      </c>
      <c r="P470" s="2" t="s">
        <v>1650</v>
      </c>
    </row>
    <row r="471" spans="1:16" ht="15" customHeight="1" x14ac:dyDescent="0.3">
      <c r="A471" s="89" t="s">
        <v>702</v>
      </c>
      <c r="B471" s="47"/>
      <c r="C471" s="87" t="str">
        <f t="shared" si="28"/>
        <v>Introduction To Decimal Symbol</v>
      </c>
      <c r="D471" s="3">
        <v>30.18</v>
      </c>
      <c r="E471" s="60">
        <v>0.25</v>
      </c>
      <c r="F471" s="40">
        <f t="shared" si="29"/>
        <v>24.144000000000002</v>
      </c>
      <c r="G471" s="40">
        <f t="shared" si="30"/>
        <v>29.455680000000001</v>
      </c>
      <c r="H471" s="41">
        <f t="shared" si="31"/>
        <v>0</v>
      </c>
      <c r="I471" s="45" t="s">
        <v>3</v>
      </c>
      <c r="J471" s="45" t="s">
        <v>21</v>
      </c>
      <c r="K471" s="45" t="s">
        <v>31</v>
      </c>
      <c r="L471" s="45">
        <v>0.12</v>
      </c>
      <c r="M471" s="42" t="s">
        <v>2590</v>
      </c>
      <c r="P471" s="2" t="s">
        <v>6796</v>
      </c>
    </row>
    <row r="472" spans="1:16" ht="15" customHeight="1" x14ac:dyDescent="0.3">
      <c r="A472" s="89" t="s">
        <v>703</v>
      </c>
      <c r="B472" s="47"/>
      <c r="C472" s="87" t="str">
        <f t="shared" si="28"/>
        <v>Introduction To The Decimal System: Individual Beads Glass</v>
      </c>
      <c r="D472" s="3">
        <v>404.91</v>
      </c>
      <c r="E472" s="60">
        <v>0.25</v>
      </c>
      <c r="F472" s="40">
        <f t="shared" si="29"/>
        <v>323.92800000000005</v>
      </c>
      <c r="G472" s="40">
        <f t="shared" si="30"/>
        <v>395.19216000000006</v>
      </c>
      <c r="H472" s="41">
        <f t="shared" si="31"/>
        <v>0</v>
      </c>
      <c r="I472" s="45" t="s">
        <v>2044</v>
      </c>
      <c r="J472" s="45" t="s">
        <v>4</v>
      </c>
      <c r="K472" s="45" t="s">
        <v>21</v>
      </c>
      <c r="L472" s="45">
        <v>1.95</v>
      </c>
      <c r="M472" s="42" t="s">
        <v>2591</v>
      </c>
      <c r="P472" s="2" t="s">
        <v>1651</v>
      </c>
    </row>
    <row r="473" spans="1:16" ht="15" customHeight="1" x14ac:dyDescent="0.3">
      <c r="A473" s="89" t="s">
        <v>704</v>
      </c>
      <c r="B473" s="47"/>
      <c r="C473" s="87" t="str">
        <f t="shared" si="28"/>
        <v>Introduction To The Decimal System: Individual Beads Nylon</v>
      </c>
      <c r="D473" s="3">
        <v>251.49</v>
      </c>
      <c r="E473" s="60">
        <v>0.25</v>
      </c>
      <c r="F473" s="40">
        <f t="shared" si="29"/>
        <v>201.19200000000001</v>
      </c>
      <c r="G473" s="40">
        <f t="shared" si="30"/>
        <v>245.45424</v>
      </c>
      <c r="H473" s="41">
        <f t="shared" si="31"/>
        <v>0</v>
      </c>
      <c r="I473" s="45" t="s">
        <v>3134</v>
      </c>
      <c r="J473" s="45" t="s">
        <v>8</v>
      </c>
      <c r="K473" s="45" t="s">
        <v>21</v>
      </c>
      <c r="L473" s="45">
        <v>1.4</v>
      </c>
      <c r="M473" s="42" t="s">
        <v>2592</v>
      </c>
      <c r="P473" s="2" t="s">
        <v>1652</v>
      </c>
    </row>
    <row r="474" spans="1:16" ht="15" customHeight="1" x14ac:dyDescent="0.3">
      <c r="A474" s="89" t="s">
        <v>705</v>
      </c>
      <c r="B474" s="47"/>
      <c r="C474" s="87" t="str">
        <f t="shared" si="28"/>
        <v>Small Numerical Rods</v>
      </c>
      <c r="D474" s="3">
        <v>129.59</v>
      </c>
      <c r="E474" s="60">
        <v>0.25</v>
      </c>
      <c r="F474" s="40">
        <f t="shared" si="29"/>
        <v>103.67200000000001</v>
      </c>
      <c r="G474" s="40">
        <f t="shared" si="30"/>
        <v>126.47984000000001</v>
      </c>
      <c r="H474" s="41">
        <f t="shared" si="31"/>
        <v>0</v>
      </c>
      <c r="I474" s="45" t="s">
        <v>0</v>
      </c>
      <c r="J474" s="45" t="s">
        <v>25</v>
      </c>
      <c r="K474" s="45" t="s">
        <v>50</v>
      </c>
      <c r="L474" s="45">
        <v>0.50700000000000001</v>
      </c>
      <c r="M474" s="42" t="s">
        <v>2593</v>
      </c>
      <c r="P474" s="2" t="s">
        <v>1653</v>
      </c>
    </row>
    <row r="475" spans="1:16" ht="15" customHeight="1" x14ac:dyDescent="0.3">
      <c r="A475" s="89" t="s">
        <v>706</v>
      </c>
      <c r="B475" s="47"/>
      <c r="C475" s="87" t="str">
        <f t="shared" si="28"/>
        <v>Arithmetic Signs Box</v>
      </c>
      <c r="D475" s="3">
        <v>78.36</v>
      </c>
      <c r="E475" s="60">
        <v>0.25</v>
      </c>
      <c r="F475" s="40">
        <f t="shared" si="29"/>
        <v>62.688000000000002</v>
      </c>
      <c r="G475" s="40">
        <f t="shared" si="30"/>
        <v>76.47936</v>
      </c>
      <c r="H475" s="41">
        <f t="shared" si="31"/>
        <v>0</v>
      </c>
      <c r="I475" s="45" t="s">
        <v>16</v>
      </c>
      <c r="J475" s="45" t="s">
        <v>6</v>
      </c>
      <c r="K475" s="45" t="s">
        <v>22</v>
      </c>
      <c r="L475" s="45">
        <v>0.26</v>
      </c>
      <c r="M475" s="42" t="s">
        <v>2594</v>
      </c>
      <c r="P475" s="2" t="s">
        <v>1654</v>
      </c>
    </row>
    <row r="476" spans="1:16" ht="15" customHeight="1" x14ac:dyDescent="0.3">
      <c r="A476" s="89" t="s">
        <v>6174</v>
      </c>
      <c r="B476" s="47"/>
      <c r="C476" s="87" t="str">
        <f t="shared" si="28"/>
        <v>Multi-Base Bead Frame</v>
      </c>
      <c r="D476" s="3">
        <v>100.93</v>
      </c>
      <c r="E476" s="60">
        <v>0.25</v>
      </c>
      <c r="F476" s="40">
        <f t="shared" si="29"/>
        <v>80.744000000000014</v>
      </c>
      <c r="G476" s="40">
        <f t="shared" si="30"/>
        <v>98.507680000000022</v>
      </c>
      <c r="H476" s="41">
        <f t="shared" si="31"/>
        <v>0</v>
      </c>
      <c r="I476" s="45" t="s">
        <v>2</v>
      </c>
      <c r="J476" s="45" t="s">
        <v>2</v>
      </c>
      <c r="K476" s="45" t="s">
        <v>2</v>
      </c>
      <c r="L476" s="45">
        <v>0</v>
      </c>
      <c r="M476" s="42" t="s">
        <v>7592</v>
      </c>
      <c r="P476" s="2" t="s">
        <v>6797</v>
      </c>
    </row>
    <row r="477" spans="1:16" ht="15" customHeight="1" x14ac:dyDescent="0.3">
      <c r="A477" s="89" t="s">
        <v>707</v>
      </c>
      <c r="B477" s="47"/>
      <c r="C477" s="87" t="str">
        <f t="shared" si="28"/>
        <v>Multibase Material</v>
      </c>
      <c r="D477" s="3">
        <v>357.45</v>
      </c>
      <c r="E477" s="60">
        <v>0.25</v>
      </c>
      <c r="F477" s="40">
        <f t="shared" si="29"/>
        <v>285.95999999999998</v>
      </c>
      <c r="G477" s="40">
        <f t="shared" si="30"/>
        <v>348.87119999999999</v>
      </c>
      <c r="H477" s="41">
        <f t="shared" si="31"/>
        <v>0</v>
      </c>
      <c r="I477" s="45" t="s">
        <v>47</v>
      </c>
      <c r="J477" s="45" t="s">
        <v>2077</v>
      </c>
      <c r="K477" s="45" t="s">
        <v>11</v>
      </c>
      <c r="L477" s="45">
        <v>2.4</v>
      </c>
      <c r="M477" s="42" t="s">
        <v>2595</v>
      </c>
      <c r="P477" s="2" t="s">
        <v>1655</v>
      </c>
    </row>
    <row r="478" spans="1:16" ht="15" customHeight="1" x14ac:dyDescent="0.3">
      <c r="A478" s="89" t="s">
        <v>708</v>
      </c>
      <c r="B478" s="47"/>
      <c r="C478" s="87" t="str">
        <f t="shared" si="28"/>
        <v>Chart For Multibase Material</v>
      </c>
      <c r="D478" s="3">
        <v>68.48</v>
      </c>
      <c r="E478" s="60">
        <v>0.25</v>
      </c>
      <c r="F478" s="40">
        <f t="shared" si="29"/>
        <v>54.784000000000006</v>
      </c>
      <c r="G478" s="40">
        <f t="shared" si="30"/>
        <v>66.836480000000009</v>
      </c>
      <c r="H478" s="41">
        <f t="shared" si="31"/>
        <v>0</v>
      </c>
      <c r="I478" s="45" t="s">
        <v>2132</v>
      </c>
      <c r="J478" s="45" t="s">
        <v>2065</v>
      </c>
      <c r="K478" s="45" t="s">
        <v>2063</v>
      </c>
      <c r="L478" s="45">
        <v>1.62</v>
      </c>
      <c r="M478" s="42" t="s">
        <v>2596</v>
      </c>
      <c r="P478" s="2" t="s">
        <v>1656</v>
      </c>
    </row>
    <row r="479" spans="1:16" ht="15" customHeight="1" x14ac:dyDescent="0.3">
      <c r="A479" s="89" t="s">
        <v>709</v>
      </c>
      <c r="B479" s="47"/>
      <c r="C479" s="87" t="str">
        <f t="shared" si="28"/>
        <v>Algebraic Binomial Cube</v>
      </c>
      <c r="D479" s="3">
        <v>124.16</v>
      </c>
      <c r="E479" s="60">
        <v>0.25</v>
      </c>
      <c r="F479" s="40">
        <f t="shared" si="29"/>
        <v>99.328000000000003</v>
      </c>
      <c r="G479" s="40">
        <f t="shared" si="30"/>
        <v>121.18016</v>
      </c>
      <c r="H479" s="41">
        <f t="shared" si="31"/>
        <v>0</v>
      </c>
      <c r="I479" s="45" t="s">
        <v>2062</v>
      </c>
      <c r="J479" s="45" t="s">
        <v>2062</v>
      </c>
      <c r="K479" s="45" t="s">
        <v>2042</v>
      </c>
      <c r="L479" s="45">
        <v>0.35</v>
      </c>
      <c r="M479" s="42" t="s">
        <v>2597</v>
      </c>
      <c r="P479" s="2" t="s">
        <v>1657</v>
      </c>
    </row>
    <row r="480" spans="1:16" ht="15" customHeight="1" x14ac:dyDescent="0.3">
      <c r="A480" s="89" t="s">
        <v>710</v>
      </c>
      <c r="B480" s="47"/>
      <c r="C480" s="87" t="str">
        <f t="shared" si="28"/>
        <v>Multiplication Bead Bar Layout Box: Individual Beads Glass</v>
      </c>
      <c r="D480" s="3">
        <v>650.30999999999995</v>
      </c>
      <c r="E480" s="60">
        <v>0.25</v>
      </c>
      <c r="F480" s="40">
        <f t="shared" si="29"/>
        <v>520.24799999999993</v>
      </c>
      <c r="G480" s="40">
        <f t="shared" si="30"/>
        <v>634.70255999999995</v>
      </c>
      <c r="H480" s="41">
        <f t="shared" si="31"/>
        <v>0</v>
      </c>
      <c r="I480" s="45" t="s">
        <v>2045</v>
      </c>
      <c r="J480" s="45" t="s">
        <v>2045</v>
      </c>
      <c r="K480" s="45" t="s">
        <v>22</v>
      </c>
      <c r="L480" s="45">
        <v>3.5</v>
      </c>
      <c r="M480" s="42" t="s">
        <v>2598</v>
      </c>
      <c r="P480" s="2" t="s">
        <v>1658</v>
      </c>
    </row>
    <row r="481" spans="1:16" ht="15" customHeight="1" x14ac:dyDescent="0.3">
      <c r="A481" s="89" t="s">
        <v>711</v>
      </c>
      <c r="B481" s="47"/>
      <c r="C481" s="87" t="str">
        <f t="shared" si="28"/>
        <v>Multiplication Bead Bar Layout Box: Individual Beads Nylon</v>
      </c>
      <c r="D481" s="3">
        <v>356.06</v>
      </c>
      <c r="E481" s="60">
        <v>0.25</v>
      </c>
      <c r="F481" s="40">
        <f t="shared" si="29"/>
        <v>284.84800000000001</v>
      </c>
      <c r="G481" s="40">
        <f t="shared" si="30"/>
        <v>347.51456000000002</v>
      </c>
      <c r="H481" s="41">
        <f t="shared" si="31"/>
        <v>0</v>
      </c>
      <c r="I481" s="45" t="s">
        <v>2045</v>
      </c>
      <c r="J481" s="45" t="s">
        <v>2045</v>
      </c>
      <c r="K481" s="45" t="s">
        <v>22</v>
      </c>
      <c r="L481" s="45">
        <v>2.4</v>
      </c>
      <c r="M481" s="42" t="s">
        <v>2599</v>
      </c>
      <c r="P481" s="2" t="s">
        <v>1659</v>
      </c>
    </row>
    <row r="482" spans="1:16" ht="15" customHeight="1" x14ac:dyDescent="0.3">
      <c r="A482" s="89" t="s">
        <v>712</v>
      </c>
      <c r="B482" s="47"/>
      <c r="C482" s="87" t="str">
        <f t="shared" si="28"/>
        <v>Addition Snake Game: Individual Beads Glass</v>
      </c>
      <c r="D482" s="3">
        <v>148.53</v>
      </c>
      <c r="E482" s="60">
        <v>0.25</v>
      </c>
      <c r="F482" s="40">
        <f t="shared" si="29"/>
        <v>118.82400000000001</v>
      </c>
      <c r="G482" s="40">
        <f t="shared" si="30"/>
        <v>144.96528000000001</v>
      </c>
      <c r="H482" s="41">
        <f t="shared" si="31"/>
        <v>0</v>
      </c>
      <c r="I482" s="45" t="s">
        <v>2056</v>
      </c>
      <c r="J482" s="45" t="s">
        <v>8</v>
      </c>
      <c r="K482" s="45" t="s">
        <v>22</v>
      </c>
      <c r="L482" s="45">
        <v>1</v>
      </c>
      <c r="M482" s="42" t="s">
        <v>2600</v>
      </c>
      <c r="P482" s="2" t="s">
        <v>1660</v>
      </c>
    </row>
    <row r="483" spans="1:16" ht="15" customHeight="1" x14ac:dyDescent="0.3">
      <c r="A483" s="89" t="s">
        <v>713</v>
      </c>
      <c r="B483" s="47"/>
      <c r="C483" s="87" t="str">
        <f t="shared" si="28"/>
        <v>Addition Snake Game: Individual Beads Nylon</v>
      </c>
      <c r="D483" s="3">
        <v>125.07</v>
      </c>
      <c r="E483" s="60">
        <v>0.25</v>
      </c>
      <c r="F483" s="40">
        <f t="shared" si="29"/>
        <v>100.056</v>
      </c>
      <c r="G483" s="40">
        <f t="shared" si="30"/>
        <v>122.06832</v>
      </c>
      <c r="H483" s="41">
        <f t="shared" si="31"/>
        <v>0</v>
      </c>
      <c r="I483" s="45" t="s">
        <v>2056</v>
      </c>
      <c r="J483" s="45" t="s">
        <v>8</v>
      </c>
      <c r="K483" s="45" t="s">
        <v>12</v>
      </c>
      <c r="L483" s="45">
        <v>0.8</v>
      </c>
      <c r="M483" s="42" t="s">
        <v>2601</v>
      </c>
      <c r="P483" s="2" t="s">
        <v>1661</v>
      </c>
    </row>
    <row r="484" spans="1:16" ht="15" customHeight="1" x14ac:dyDescent="0.3">
      <c r="A484" s="89" t="s">
        <v>714</v>
      </c>
      <c r="B484" s="47"/>
      <c r="C484" s="87" t="str">
        <f t="shared" si="28"/>
        <v>Subtraction Snake Game: Individual Beads Glass</v>
      </c>
      <c r="D484" s="3">
        <v>199.61</v>
      </c>
      <c r="E484" s="60">
        <v>0.25</v>
      </c>
      <c r="F484" s="40">
        <f t="shared" si="29"/>
        <v>159.68800000000002</v>
      </c>
      <c r="G484" s="40">
        <f t="shared" si="30"/>
        <v>194.81936000000002</v>
      </c>
      <c r="H484" s="41">
        <f t="shared" si="31"/>
        <v>0</v>
      </c>
      <c r="I484" s="45" t="s">
        <v>2067</v>
      </c>
      <c r="J484" s="45" t="s">
        <v>8</v>
      </c>
      <c r="K484" s="45" t="s">
        <v>12</v>
      </c>
      <c r="L484" s="45">
        <v>1.3</v>
      </c>
      <c r="M484" s="42" t="s">
        <v>2602</v>
      </c>
      <c r="P484" s="2" t="s">
        <v>1662</v>
      </c>
    </row>
    <row r="485" spans="1:16" ht="15" customHeight="1" x14ac:dyDescent="0.3">
      <c r="A485" s="89" t="s">
        <v>715</v>
      </c>
      <c r="B485" s="47"/>
      <c r="C485" s="87" t="str">
        <f t="shared" si="28"/>
        <v>Subtraction Snake Game: Individual Beads Nylon</v>
      </c>
      <c r="D485" s="3">
        <v>163.37</v>
      </c>
      <c r="E485" s="60">
        <v>0.25</v>
      </c>
      <c r="F485" s="40">
        <f t="shared" si="29"/>
        <v>130.696</v>
      </c>
      <c r="G485" s="40">
        <f t="shared" si="30"/>
        <v>159.44911999999999</v>
      </c>
      <c r="H485" s="41">
        <f t="shared" si="31"/>
        <v>0</v>
      </c>
      <c r="I485" s="45" t="s">
        <v>2067</v>
      </c>
      <c r="J485" s="45" t="s">
        <v>8</v>
      </c>
      <c r="K485" s="45" t="s">
        <v>12</v>
      </c>
      <c r="L485" s="45">
        <v>1.1000000000000001</v>
      </c>
      <c r="M485" s="42" t="s">
        <v>2603</v>
      </c>
      <c r="P485" s="2" t="s">
        <v>1663</v>
      </c>
    </row>
    <row r="486" spans="1:16" ht="15" customHeight="1" x14ac:dyDescent="0.3">
      <c r="A486" s="89" t="s">
        <v>716</v>
      </c>
      <c r="B486" s="47"/>
      <c r="C486" s="87" t="str">
        <f t="shared" si="28"/>
        <v>Elementary Negative Snake Game: Individual Beads Glass</v>
      </c>
      <c r="D486" s="3">
        <v>295.91000000000003</v>
      </c>
      <c r="E486" s="60">
        <v>0.25</v>
      </c>
      <c r="F486" s="40">
        <f t="shared" si="29"/>
        <v>236.72800000000004</v>
      </c>
      <c r="G486" s="40">
        <f t="shared" si="30"/>
        <v>288.80816000000004</v>
      </c>
      <c r="H486" s="41">
        <f t="shared" si="31"/>
        <v>0</v>
      </c>
      <c r="I486" s="45" t="s">
        <v>2045</v>
      </c>
      <c r="J486" s="45" t="s">
        <v>32</v>
      </c>
      <c r="K486" s="45" t="s">
        <v>15</v>
      </c>
      <c r="L486" s="45">
        <v>1.9</v>
      </c>
      <c r="M486" s="42" t="s">
        <v>2604</v>
      </c>
      <c r="P486" s="2" t="s">
        <v>6798</v>
      </c>
    </row>
    <row r="487" spans="1:16" ht="15" customHeight="1" x14ac:dyDescent="0.3">
      <c r="A487" s="89" t="s">
        <v>717</v>
      </c>
      <c r="B487" s="47"/>
      <c r="C487" s="87" t="str">
        <f t="shared" si="28"/>
        <v>Elementary Negative Snake Game: Individual Beads Nylon</v>
      </c>
      <c r="D487" s="3">
        <v>246.75</v>
      </c>
      <c r="E487" s="60">
        <v>0.25</v>
      </c>
      <c r="F487" s="40">
        <f t="shared" si="29"/>
        <v>197.4</v>
      </c>
      <c r="G487" s="40">
        <f t="shared" si="30"/>
        <v>240.828</v>
      </c>
      <c r="H487" s="41">
        <f t="shared" si="31"/>
        <v>0</v>
      </c>
      <c r="I487" s="45" t="s">
        <v>0</v>
      </c>
      <c r="J487" s="45" t="s">
        <v>32</v>
      </c>
      <c r="K487" s="45" t="s">
        <v>15</v>
      </c>
      <c r="L487" s="45">
        <v>1.45</v>
      </c>
      <c r="M487" s="42" t="s">
        <v>2605</v>
      </c>
      <c r="P487" s="2" t="s">
        <v>6799</v>
      </c>
    </row>
    <row r="488" spans="1:16" ht="15" customHeight="1" x14ac:dyDescent="0.3">
      <c r="A488" s="89" t="s">
        <v>718</v>
      </c>
      <c r="B488" s="47"/>
      <c r="C488" s="87" t="str">
        <f t="shared" si="28"/>
        <v>Multiplication Snake Game: Individual Beads Glass</v>
      </c>
      <c r="D488" s="3">
        <v>152.03</v>
      </c>
      <c r="E488" s="60">
        <v>0.25</v>
      </c>
      <c r="F488" s="40">
        <f t="shared" si="29"/>
        <v>121.62400000000001</v>
      </c>
      <c r="G488" s="40">
        <f t="shared" si="30"/>
        <v>148.38128</v>
      </c>
      <c r="H488" s="41">
        <f t="shared" si="31"/>
        <v>0</v>
      </c>
      <c r="I488" s="45" t="s">
        <v>2056</v>
      </c>
      <c r="J488" s="45" t="s">
        <v>8</v>
      </c>
      <c r="K488" s="45" t="s">
        <v>2043</v>
      </c>
      <c r="L488" s="45">
        <v>0.83</v>
      </c>
      <c r="M488" s="42" t="s">
        <v>2606</v>
      </c>
      <c r="P488" s="2" t="s">
        <v>1664</v>
      </c>
    </row>
    <row r="489" spans="1:16" ht="15" customHeight="1" x14ac:dyDescent="0.3">
      <c r="A489" s="89" t="s">
        <v>719</v>
      </c>
      <c r="B489" s="47"/>
      <c r="C489" s="87" t="str">
        <f t="shared" si="28"/>
        <v>Multiplication Snake Game: Individual Beads Nylon</v>
      </c>
      <c r="D489" s="3">
        <v>125.07</v>
      </c>
      <c r="E489" s="60">
        <v>0.25</v>
      </c>
      <c r="F489" s="40">
        <f t="shared" si="29"/>
        <v>100.056</v>
      </c>
      <c r="G489" s="40">
        <f t="shared" si="30"/>
        <v>122.06832</v>
      </c>
      <c r="H489" s="41">
        <f t="shared" si="31"/>
        <v>0</v>
      </c>
      <c r="I489" s="45" t="s">
        <v>2056</v>
      </c>
      <c r="J489" s="45" t="s">
        <v>8</v>
      </c>
      <c r="K489" s="45" t="s">
        <v>2043</v>
      </c>
      <c r="L489" s="45">
        <v>0.83</v>
      </c>
      <c r="M489" s="42" t="s">
        <v>2607</v>
      </c>
      <c r="P489" s="2" t="s">
        <v>1665</v>
      </c>
    </row>
    <row r="490" spans="1:16" ht="15" customHeight="1" x14ac:dyDescent="0.3">
      <c r="A490" s="89" t="s">
        <v>720</v>
      </c>
      <c r="B490" s="47"/>
      <c r="C490" s="87" t="str">
        <f t="shared" si="28"/>
        <v>The Roman Arch</v>
      </c>
      <c r="D490" s="3">
        <v>117.89</v>
      </c>
      <c r="E490" s="60">
        <v>0.25</v>
      </c>
      <c r="F490" s="40">
        <f t="shared" si="29"/>
        <v>94.312000000000012</v>
      </c>
      <c r="G490" s="40">
        <f t="shared" si="30"/>
        <v>115.06064000000001</v>
      </c>
      <c r="H490" s="41">
        <f t="shared" si="31"/>
        <v>0</v>
      </c>
      <c r="I490" s="45" t="s">
        <v>18</v>
      </c>
      <c r="J490" s="45" t="s">
        <v>19</v>
      </c>
      <c r="K490" s="45" t="s">
        <v>6</v>
      </c>
      <c r="L490" s="45">
        <v>1.1000000000000001</v>
      </c>
      <c r="M490" s="42" t="s">
        <v>2608</v>
      </c>
      <c r="P490" s="2" t="s">
        <v>1666</v>
      </c>
    </row>
    <row r="491" spans="1:16" ht="15" customHeight="1" x14ac:dyDescent="0.3">
      <c r="A491" s="89" t="s">
        <v>721</v>
      </c>
      <c r="B491" s="47"/>
      <c r="C491" s="87" t="str">
        <f t="shared" si="28"/>
        <v>Cutting And Scissor Tray</v>
      </c>
      <c r="D491" s="3">
        <v>55.71</v>
      </c>
      <c r="E491" s="60">
        <v>0.25</v>
      </c>
      <c r="F491" s="40">
        <f t="shared" si="29"/>
        <v>44.568000000000005</v>
      </c>
      <c r="G491" s="40">
        <f t="shared" si="30"/>
        <v>54.372960000000006</v>
      </c>
      <c r="H491" s="41">
        <f t="shared" si="31"/>
        <v>0</v>
      </c>
      <c r="I491" s="45" t="s">
        <v>3</v>
      </c>
      <c r="J491" s="45" t="s">
        <v>19</v>
      </c>
      <c r="K491" s="45" t="s">
        <v>12</v>
      </c>
      <c r="L491" s="45">
        <v>0.4</v>
      </c>
      <c r="M491" s="42" t="s">
        <v>2609</v>
      </c>
      <c r="P491" s="2" t="s">
        <v>1667</v>
      </c>
    </row>
    <row r="492" spans="1:16" ht="15" customHeight="1" x14ac:dyDescent="0.3">
      <c r="A492" s="89" t="s">
        <v>722</v>
      </c>
      <c r="B492" s="47"/>
      <c r="C492" s="87" t="str">
        <f t="shared" si="28"/>
        <v>Glue And Paste Box</v>
      </c>
      <c r="D492" s="3">
        <v>40.56</v>
      </c>
      <c r="E492" s="60">
        <v>0.25</v>
      </c>
      <c r="F492" s="40">
        <f t="shared" si="29"/>
        <v>32.448</v>
      </c>
      <c r="G492" s="40">
        <f t="shared" si="30"/>
        <v>39.586559999999999</v>
      </c>
      <c r="H492" s="41">
        <f t="shared" si="31"/>
        <v>0</v>
      </c>
      <c r="I492" s="45" t="s">
        <v>3</v>
      </c>
      <c r="J492" s="45" t="s">
        <v>10</v>
      </c>
      <c r="K492" s="45" t="s">
        <v>14</v>
      </c>
      <c r="L492" s="45">
        <v>0.7</v>
      </c>
      <c r="M492" s="42" t="s">
        <v>2610</v>
      </c>
      <c r="P492" s="2" t="s">
        <v>1668</v>
      </c>
    </row>
    <row r="493" spans="1:16" ht="15" customHeight="1" x14ac:dyDescent="0.3">
      <c r="A493" s="89" t="s">
        <v>723</v>
      </c>
      <c r="B493" s="47"/>
      <c r="C493" s="87" t="str">
        <f t="shared" si="28"/>
        <v>Sorting Tray: Small</v>
      </c>
      <c r="D493" s="3">
        <v>41.13</v>
      </c>
      <c r="E493" s="60">
        <v>0.25</v>
      </c>
      <c r="F493" s="40">
        <f t="shared" si="29"/>
        <v>32.904000000000003</v>
      </c>
      <c r="G493" s="40">
        <f t="shared" si="30"/>
        <v>40.142880000000005</v>
      </c>
      <c r="H493" s="41">
        <f t="shared" si="31"/>
        <v>0</v>
      </c>
      <c r="I493" s="45" t="s">
        <v>10</v>
      </c>
      <c r="J493" s="45" t="s">
        <v>2077</v>
      </c>
      <c r="K493" s="45" t="s">
        <v>2051</v>
      </c>
      <c r="L493" s="45">
        <v>1.02</v>
      </c>
      <c r="M493" s="42" t="s">
        <v>2611</v>
      </c>
      <c r="P493" s="2" t="s">
        <v>1669</v>
      </c>
    </row>
    <row r="494" spans="1:16" ht="15" customHeight="1" x14ac:dyDescent="0.3">
      <c r="A494" s="89" t="s">
        <v>724</v>
      </c>
      <c r="B494" s="47"/>
      <c r="C494" s="87" t="str">
        <f t="shared" si="28"/>
        <v>Sorting Tray</v>
      </c>
      <c r="D494" s="3">
        <v>51.53</v>
      </c>
      <c r="E494" s="60">
        <v>0.25</v>
      </c>
      <c r="F494" s="40">
        <f t="shared" si="29"/>
        <v>41.224000000000004</v>
      </c>
      <c r="G494" s="40">
        <f t="shared" si="30"/>
        <v>50.293280000000003</v>
      </c>
      <c r="H494" s="41">
        <f t="shared" si="31"/>
        <v>0</v>
      </c>
      <c r="I494" s="45" t="s">
        <v>2052</v>
      </c>
      <c r="J494" s="45" t="s">
        <v>2052</v>
      </c>
      <c r="K494" s="45" t="s">
        <v>64</v>
      </c>
      <c r="L494" s="45">
        <v>1.02</v>
      </c>
      <c r="M494" s="42" t="s">
        <v>2612</v>
      </c>
      <c r="P494" s="2" t="s">
        <v>1670</v>
      </c>
    </row>
    <row r="495" spans="1:16" ht="15" customHeight="1" x14ac:dyDescent="0.3">
      <c r="A495" s="89" t="s">
        <v>725</v>
      </c>
      <c r="B495" s="47"/>
      <c r="C495" s="87" t="str">
        <f t="shared" si="28"/>
        <v>Braiding Board</v>
      </c>
      <c r="D495" s="3">
        <v>41.68</v>
      </c>
      <c r="E495" s="60">
        <v>0.25</v>
      </c>
      <c r="F495" s="40">
        <f t="shared" si="29"/>
        <v>33.344000000000001</v>
      </c>
      <c r="G495" s="40">
        <f t="shared" si="30"/>
        <v>40.679679999999998</v>
      </c>
      <c r="H495" s="41">
        <f t="shared" si="31"/>
        <v>0</v>
      </c>
      <c r="I495" s="45" t="s">
        <v>3153</v>
      </c>
      <c r="J495" s="45" t="s">
        <v>2078</v>
      </c>
      <c r="K495" s="45" t="s">
        <v>2079</v>
      </c>
      <c r="L495" s="45">
        <v>4.3499999999999996</v>
      </c>
      <c r="M495" s="42" t="s">
        <v>2613</v>
      </c>
      <c r="P495" s="2" t="s">
        <v>1671</v>
      </c>
    </row>
    <row r="496" spans="1:16" ht="15" customHeight="1" x14ac:dyDescent="0.3">
      <c r="A496" s="89" t="s">
        <v>726</v>
      </c>
      <c r="B496" s="47"/>
      <c r="C496" s="87" t="str">
        <f t="shared" si="28"/>
        <v>Sandpaper Letter Tracing Tray</v>
      </c>
      <c r="D496" s="3">
        <v>57.67</v>
      </c>
      <c r="E496" s="60">
        <v>0.25</v>
      </c>
      <c r="F496" s="40">
        <f t="shared" si="29"/>
        <v>46.136000000000003</v>
      </c>
      <c r="G496" s="40">
        <f t="shared" si="30"/>
        <v>56.285920000000004</v>
      </c>
      <c r="H496" s="41">
        <f t="shared" si="31"/>
        <v>0</v>
      </c>
      <c r="I496" s="45" t="s">
        <v>3154</v>
      </c>
      <c r="J496" s="45" t="s">
        <v>2080</v>
      </c>
      <c r="K496" s="45" t="s">
        <v>2081</v>
      </c>
      <c r="L496" s="45">
        <v>1.83</v>
      </c>
      <c r="M496" s="42" t="s">
        <v>2614</v>
      </c>
      <c r="P496" s="2" t="s">
        <v>1672</v>
      </c>
    </row>
    <row r="497" spans="1:16" ht="15" customHeight="1" x14ac:dyDescent="0.3">
      <c r="A497" s="89" t="s">
        <v>727</v>
      </c>
      <c r="B497" s="47"/>
      <c r="C497" s="87" t="str">
        <f t="shared" si="28"/>
        <v>Rocking Stacker</v>
      </c>
      <c r="D497" s="3">
        <v>39.78</v>
      </c>
      <c r="E497" s="60">
        <v>0.25</v>
      </c>
      <c r="F497" s="40">
        <f t="shared" si="29"/>
        <v>31.824000000000002</v>
      </c>
      <c r="G497" s="40">
        <f t="shared" si="30"/>
        <v>38.825279999999999</v>
      </c>
      <c r="H497" s="41">
        <f t="shared" si="31"/>
        <v>0</v>
      </c>
      <c r="I497" s="45" t="s">
        <v>26</v>
      </c>
      <c r="J497" s="45" t="s">
        <v>4</v>
      </c>
      <c r="K497" s="45" t="s">
        <v>8</v>
      </c>
      <c r="L497" s="45">
        <v>0.55100000000000005</v>
      </c>
      <c r="M497" s="42" t="s">
        <v>2615</v>
      </c>
      <c r="P497" s="2" t="s">
        <v>1673</v>
      </c>
    </row>
    <row r="498" spans="1:16" ht="15" customHeight="1" x14ac:dyDescent="0.3">
      <c r="A498" s="89" t="s">
        <v>94</v>
      </c>
      <c r="B498" s="47"/>
      <c r="C498" s="87" t="str">
        <f t="shared" si="28"/>
        <v>Bolts And Pegs</v>
      </c>
      <c r="D498" s="3">
        <v>49.98</v>
      </c>
      <c r="E498" s="60">
        <v>0.25</v>
      </c>
      <c r="F498" s="40">
        <f t="shared" si="29"/>
        <v>39.984000000000002</v>
      </c>
      <c r="G498" s="40">
        <f t="shared" si="30"/>
        <v>48.780480000000004</v>
      </c>
      <c r="H498" s="41">
        <f t="shared" si="31"/>
        <v>0</v>
      </c>
      <c r="I498" s="45" t="s">
        <v>32</v>
      </c>
      <c r="J498" s="45" t="s">
        <v>16</v>
      </c>
      <c r="K498" s="45" t="s">
        <v>15</v>
      </c>
      <c r="L498" s="45">
        <v>0.67</v>
      </c>
      <c r="M498" s="42" t="s">
        <v>96</v>
      </c>
      <c r="P498" s="2" t="s">
        <v>95</v>
      </c>
    </row>
    <row r="499" spans="1:16" ht="15" customHeight="1" x14ac:dyDescent="0.3">
      <c r="A499" s="89" t="s">
        <v>728</v>
      </c>
      <c r="B499" s="47"/>
      <c r="C499" s="87" t="str">
        <f t="shared" si="28"/>
        <v>Object Permanence Box With Tray</v>
      </c>
      <c r="D499" s="3">
        <v>70.78</v>
      </c>
      <c r="E499" s="60">
        <v>0.25</v>
      </c>
      <c r="F499" s="40">
        <f t="shared" si="29"/>
        <v>56.624000000000002</v>
      </c>
      <c r="G499" s="40">
        <f t="shared" si="30"/>
        <v>69.081280000000007</v>
      </c>
      <c r="H499" s="41">
        <f t="shared" si="31"/>
        <v>0</v>
      </c>
      <c r="I499" s="45" t="s">
        <v>2056</v>
      </c>
      <c r="J499" s="45" t="s">
        <v>25</v>
      </c>
      <c r="K499" s="45" t="s">
        <v>11</v>
      </c>
      <c r="L499" s="45">
        <v>1</v>
      </c>
      <c r="M499" s="42" t="s">
        <v>2616</v>
      </c>
      <c r="P499" s="2" t="s">
        <v>1674</v>
      </c>
    </row>
    <row r="500" spans="1:16" ht="15" customHeight="1" x14ac:dyDescent="0.3">
      <c r="A500" s="89" t="s">
        <v>729</v>
      </c>
      <c r="B500" s="47"/>
      <c r="C500" s="87" t="str">
        <f t="shared" si="28"/>
        <v>Object Permanence Box With Drawer</v>
      </c>
      <c r="D500" s="3">
        <v>68.72</v>
      </c>
      <c r="E500" s="60">
        <v>0.25</v>
      </c>
      <c r="F500" s="40">
        <f t="shared" si="29"/>
        <v>54.975999999999999</v>
      </c>
      <c r="G500" s="40">
        <f t="shared" si="30"/>
        <v>67.070719999999994</v>
      </c>
      <c r="H500" s="41">
        <f t="shared" si="31"/>
        <v>0</v>
      </c>
      <c r="I500" s="45" t="s">
        <v>2056</v>
      </c>
      <c r="J500" s="45" t="s">
        <v>25</v>
      </c>
      <c r="K500" s="45" t="s">
        <v>4</v>
      </c>
      <c r="L500" s="45">
        <v>0.9</v>
      </c>
      <c r="M500" s="42" t="s">
        <v>2617</v>
      </c>
      <c r="P500" s="2" t="s">
        <v>1675</v>
      </c>
    </row>
    <row r="501" spans="1:16" ht="15" customHeight="1" x14ac:dyDescent="0.3">
      <c r="A501" s="89" t="s">
        <v>730</v>
      </c>
      <c r="B501" s="47"/>
      <c r="C501" s="87" t="str">
        <f t="shared" si="28"/>
        <v>Ball Tracker</v>
      </c>
      <c r="D501" s="3">
        <v>166.23</v>
      </c>
      <c r="E501" s="60">
        <v>0.25</v>
      </c>
      <c r="F501" s="40">
        <f t="shared" si="29"/>
        <v>132.98400000000001</v>
      </c>
      <c r="G501" s="40">
        <f t="shared" si="30"/>
        <v>162.24048000000002</v>
      </c>
      <c r="H501" s="41">
        <f t="shared" si="31"/>
        <v>0</v>
      </c>
      <c r="I501" s="45" t="s">
        <v>3143</v>
      </c>
      <c r="J501" s="45" t="s">
        <v>2082</v>
      </c>
      <c r="K501" s="45" t="s">
        <v>2052</v>
      </c>
      <c r="L501" s="45">
        <v>6.1879999999999997</v>
      </c>
      <c r="M501" s="42" t="s">
        <v>2618</v>
      </c>
      <c r="P501" s="2" t="s">
        <v>1676</v>
      </c>
    </row>
    <row r="502" spans="1:16" ht="15" customHeight="1" x14ac:dyDescent="0.3">
      <c r="A502" s="89" t="s">
        <v>107</v>
      </c>
      <c r="B502" s="47"/>
      <c r="C502" s="87" t="str">
        <f t="shared" si="28"/>
        <v>My First Book: Pets</v>
      </c>
      <c r="D502" s="3">
        <v>21.11</v>
      </c>
      <c r="E502" s="60">
        <v>0.25</v>
      </c>
      <c r="F502" s="40">
        <f t="shared" si="29"/>
        <v>16.888000000000002</v>
      </c>
      <c r="G502" s="40">
        <f t="shared" si="30"/>
        <v>20.603360000000002</v>
      </c>
      <c r="H502" s="41">
        <f t="shared" si="31"/>
        <v>0</v>
      </c>
      <c r="I502" s="45" t="s">
        <v>4</v>
      </c>
      <c r="J502" s="45" t="s">
        <v>8</v>
      </c>
      <c r="K502" s="45" t="s">
        <v>1</v>
      </c>
      <c r="L502" s="45">
        <v>0.25</v>
      </c>
      <c r="M502" s="42" t="s">
        <v>102</v>
      </c>
      <c r="P502" s="2" t="s">
        <v>97</v>
      </c>
    </row>
    <row r="503" spans="1:16" ht="15" customHeight="1" x14ac:dyDescent="0.3">
      <c r="A503" s="89" t="s">
        <v>108</v>
      </c>
      <c r="B503" s="47"/>
      <c r="C503" s="87" t="str">
        <f t="shared" si="28"/>
        <v>My First Book: Fruit</v>
      </c>
      <c r="D503" s="3">
        <v>21.11</v>
      </c>
      <c r="E503" s="60">
        <v>0.25</v>
      </c>
      <c r="F503" s="40">
        <f t="shared" si="29"/>
        <v>16.888000000000002</v>
      </c>
      <c r="G503" s="40">
        <f t="shared" si="30"/>
        <v>20.603360000000002</v>
      </c>
      <c r="H503" s="41">
        <f t="shared" si="31"/>
        <v>0</v>
      </c>
      <c r="I503" s="45" t="s">
        <v>4</v>
      </c>
      <c r="J503" s="45" t="s">
        <v>8</v>
      </c>
      <c r="K503" s="45" t="s">
        <v>1</v>
      </c>
      <c r="L503" s="45">
        <v>0.23799999999999999</v>
      </c>
      <c r="M503" s="42" t="s">
        <v>103</v>
      </c>
      <c r="P503" s="2" t="s">
        <v>98</v>
      </c>
    </row>
    <row r="504" spans="1:16" ht="15" customHeight="1" x14ac:dyDescent="0.3">
      <c r="A504" s="89" t="s">
        <v>109</v>
      </c>
      <c r="B504" s="47"/>
      <c r="C504" s="87" t="str">
        <f t="shared" si="28"/>
        <v>My First Book: Vegetables</v>
      </c>
      <c r="D504" s="3">
        <v>21.11</v>
      </c>
      <c r="E504" s="60">
        <v>0.25</v>
      </c>
      <c r="F504" s="40">
        <f t="shared" si="29"/>
        <v>16.888000000000002</v>
      </c>
      <c r="G504" s="40">
        <f t="shared" si="30"/>
        <v>20.603360000000002</v>
      </c>
      <c r="H504" s="41">
        <f t="shared" si="31"/>
        <v>0</v>
      </c>
      <c r="I504" s="45" t="s">
        <v>4</v>
      </c>
      <c r="J504" s="45" t="s">
        <v>8</v>
      </c>
      <c r="K504" s="45" t="s">
        <v>1</v>
      </c>
      <c r="L504" s="45">
        <v>0.24299999999999999</v>
      </c>
      <c r="M504" s="42" t="s">
        <v>104</v>
      </c>
      <c r="P504" s="2" t="s">
        <v>99</v>
      </c>
    </row>
    <row r="505" spans="1:16" ht="15" customHeight="1" x14ac:dyDescent="0.3">
      <c r="A505" s="89" t="s">
        <v>110</v>
      </c>
      <c r="B505" s="47"/>
      <c r="C505" s="87" t="str">
        <f t="shared" si="28"/>
        <v>Push Box</v>
      </c>
      <c r="D505" s="3">
        <v>62.59</v>
      </c>
      <c r="E505" s="60">
        <v>0.25</v>
      </c>
      <c r="F505" s="40">
        <f t="shared" si="29"/>
        <v>50.072000000000003</v>
      </c>
      <c r="G505" s="40">
        <f t="shared" si="30"/>
        <v>61.08784</v>
      </c>
      <c r="H505" s="41">
        <f t="shared" si="31"/>
        <v>0</v>
      </c>
      <c r="I505" s="45" t="s">
        <v>19</v>
      </c>
      <c r="J505" s="45" t="s">
        <v>47</v>
      </c>
      <c r="K505" s="45" t="s">
        <v>42</v>
      </c>
      <c r="L505" s="45">
        <v>1.1319999999999999</v>
      </c>
      <c r="M505" s="42" t="s">
        <v>105</v>
      </c>
      <c r="P505" s="2" t="s">
        <v>100</v>
      </c>
    </row>
    <row r="506" spans="1:16" ht="15" customHeight="1" x14ac:dyDescent="0.3">
      <c r="A506" s="89" t="s">
        <v>111</v>
      </c>
      <c r="B506" s="47"/>
      <c r="C506" s="87" t="str">
        <f t="shared" si="28"/>
        <v>Cylinder Slide</v>
      </c>
      <c r="D506" s="3">
        <v>62.59</v>
      </c>
      <c r="E506" s="60">
        <v>0.25</v>
      </c>
      <c r="F506" s="40">
        <f t="shared" si="29"/>
        <v>50.072000000000003</v>
      </c>
      <c r="G506" s="40">
        <f t="shared" si="30"/>
        <v>61.08784</v>
      </c>
      <c r="H506" s="41">
        <f t="shared" si="31"/>
        <v>0</v>
      </c>
      <c r="I506" s="45" t="s">
        <v>64</v>
      </c>
      <c r="J506" s="45" t="s">
        <v>87</v>
      </c>
      <c r="K506" s="45" t="s">
        <v>81</v>
      </c>
      <c r="L506" s="45">
        <v>1.2749999999999999</v>
      </c>
      <c r="M506" s="42" t="s">
        <v>106</v>
      </c>
      <c r="P506" s="2" t="s">
        <v>101</v>
      </c>
    </row>
    <row r="507" spans="1:16" ht="15" customHeight="1" x14ac:dyDescent="0.3">
      <c r="A507" s="89" t="s">
        <v>731</v>
      </c>
      <c r="B507" s="47"/>
      <c r="C507" s="87" t="str">
        <f t="shared" si="28"/>
        <v>Imbucare Box With Flip Lid - Knit Ball</v>
      </c>
      <c r="D507" s="3">
        <v>65.349999999999994</v>
      </c>
      <c r="E507" s="60">
        <v>0.25</v>
      </c>
      <c r="F507" s="40">
        <f t="shared" si="29"/>
        <v>52.28</v>
      </c>
      <c r="G507" s="40">
        <f t="shared" si="30"/>
        <v>63.781599999999997</v>
      </c>
      <c r="H507" s="41">
        <f t="shared" si="31"/>
        <v>0</v>
      </c>
      <c r="I507" s="45" t="s">
        <v>18</v>
      </c>
      <c r="J507" s="45" t="s">
        <v>7</v>
      </c>
      <c r="K507" s="45" t="s">
        <v>11</v>
      </c>
      <c r="L507" s="45">
        <v>0.95</v>
      </c>
      <c r="M507" s="42" t="s">
        <v>2619</v>
      </c>
      <c r="P507" s="2" t="s">
        <v>1677</v>
      </c>
    </row>
    <row r="508" spans="1:16" ht="15" customHeight="1" x14ac:dyDescent="0.3">
      <c r="A508" s="89" t="s">
        <v>732</v>
      </c>
      <c r="B508" s="47"/>
      <c r="C508" s="87" t="str">
        <f t="shared" si="28"/>
        <v>Imbucare Box With Large Cylinder</v>
      </c>
      <c r="D508" s="3">
        <v>52.22</v>
      </c>
      <c r="E508" s="60">
        <v>0.25</v>
      </c>
      <c r="F508" s="40">
        <f t="shared" si="29"/>
        <v>41.776000000000003</v>
      </c>
      <c r="G508" s="40">
        <f t="shared" si="30"/>
        <v>50.966720000000002</v>
      </c>
      <c r="H508" s="41">
        <f t="shared" si="31"/>
        <v>0</v>
      </c>
      <c r="I508" s="45" t="s">
        <v>25</v>
      </c>
      <c r="J508" s="45" t="s">
        <v>25</v>
      </c>
      <c r="K508" s="45" t="s">
        <v>11</v>
      </c>
      <c r="L508" s="45">
        <v>0.45</v>
      </c>
      <c r="M508" s="42" t="s">
        <v>2620</v>
      </c>
      <c r="P508" s="2" t="s">
        <v>1678</v>
      </c>
    </row>
    <row r="509" spans="1:16" ht="15" customHeight="1" x14ac:dyDescent="0.3">
      <c r="A509" s="89" t="s">
        <v>733</v>
      </c>
      <c r="B509" s="47"/>
      <c r="C509" s="87" t="str">
        <f t="shared" si="28"/>
        <v>Imbucare Box With Small Cylinder</v>
      </c>
      <c r="D509" s="3">
        <v>52.22</v>
      </c>
      <c r="E509" s="60">
        <v>0.25</v>
      </c>
      <c r="F509" s="40">
        <f t="shared" si="29"/>
        <v>41.776000000000003</v>
      </c>
      <c r="G509" s="40">
        <f t="shared" si="30"/>
        <v>50.966720000000002</v>
      </c>
      <c r="H509" s="41">
        <f t="shared" si="31"/>
        <v>0</v>
      </c>
      <c r="I509" s="45" t="s">
        <v>25</v>
      </c>
      <c r="J509" s="45" t="s">
        <v>25</v>
      </c>
      <c r="K509" s="45" t="s">
        <v>11</v>
      </c>
      <c r="L509" s="45">
        <v>0.77</v>
      </c>
      <c r="M509" s="42" t="s">
        <v>2621</v>
      </c>
      <c r="P509" s="2" t="s">
        <v>1679</v>
      </c>
    </row>
    <row r="510" spans="1:16" ht="15" customHeight="1" x14ac:dyDescent="0.3">
      <c r="A510" s="89" t="s">
        <v>734</v>
      </c>
      <c r="B510" s="47"/>
      <c r="C510" s="87" t="str">
        <f t="shared" si="28"/>
        <v>Imbucare Box With Cube</v>
      </c>
      <c r="D510" s="3">
        <v>56.85</v>
      </c>
      <c r="E510" s="60">
        <v>0.25</v>
      </c>
      <c r="F510" s="40">
        <f t="shared" si="29"/>
        <v>45.480000000000004</v>
      </c>
      <c r="G510" s="40">
        <f t="shared" si="30"/>
        <v>55.485600000000005</v>
      </c>
      <c r="H510" s="41">
        <f t="shared" si="31"/>
        <v>0</v>
      </c>
      <c r="I510" s="45" t="s">
        <v>25</v>
      </c>
      <c r="J510" s="45" t="s">
        <v>25</v>
      </c>
      <c r="K510" s="45" t="s">
        <v>11</v>
      </c>
      <c r="L510" s="45">
        <v>0.77</v>
      </c>
      <c r="M510" s="42" t="s">
        <v>2622</v>
      </c>
      <c r="P510" s="2" t="s">
        <v>1680</v>
      </c>
    </row>
    <row r="511" spans="1:16" ht="15" customHeight="1" x14ac:dyDescent="0.3">
      <c r="A511" s="89" t="s">
        <v>735</v>
      </c>
      <c r="B511" s="47"/>
      <c r="C511" s="87" t="str">
        <f t="shared" si="28"/>
        <v>Imbucare Box With Triangular Prism</v>
      </c>
      <c r="D511" s="3">
        <v>56.85</v>
      </c>
      <c r="E511" s="60">
        <v>0.25</v>
      </c>
      <c r="F511" s="40">
        <f t="shared" si="29"/>
        <v>45.480000000000004</v>
      </c>
      <c r="G511" s="40">
        <f t="shared" si="30"/>
        <v>55.485600000000005</v>
      </c>
      <c r="H511" s="41">
        <f t="shared" si="31"/>
        <v>0</v>
      </c>
      <c r="I511" s="45" t="s">
        <v>25</v>
      </c>
      <c r="J511" s="45" t="s">
        <v>25</v>
      </c>
      <c r="K511" s="45" t="s">
        <v>11</v>
      </c>
      <c r="L511" s="45">
        <v>0.7</v>
      </c>
      <c r="M511" s="42" t="s">
        <v>2623</v>
      </c>
      <c r="P511" s="2" t="s">
        <v>1681</v>
      </c>
    </row>
    <row r="512" spans="1:16" ht="15" customHeight="1" x14ac:dyDescent="0.3">
      <c r="A512" s="89" t="s">
        <v>736</v>
      </c>
      <c r="B512" s="47"/>
      <c r="C512" s="87" t="str">
        <f t="shared" si="28"/>
        <v>Imbucare Box With Rectangular Prism</v>
      </c>
      <c r="D512" s="3">
        <v>56.85</v>
      </c>
      <c r="E512" s="60">
        <v>0.25</v>
      </c>
      <c r="F512" s="40">
        <f t="shared" si="29"/>
        <v>45.480000000000004</v>
      </c>
      <c r="G512" s="40">
        <f t="shared" si="30"/>
        <v>55.485600000000005</v>
      </c>
      <c r="H512" s="41">
        <f t="shared" si="31"/>
        <v>0</v>
      </c>
      <c r="I512" s="45" t="s">
        <v>25</v>
      </c>
      <c r="J512" s="45" t="s">
        <v>25</v>
      </c>
      <c r="K512" s="45" t="s">
        <v>11</v>
      </c>
      <c r="L512" s="45">
        <v>0.62</v>
      </c>
      <c r="M512" s="42" t="s">
        <v>2624</v>
      </c>
      <c r="P512" s="2" t="s">
        <v>1682</v>
      </c>
    </row>
    <row r="513" spans="1:16" ht="15" customHeight="1" x14ac:dyDescent="0.3">
      <c r="A513" s="89" t="s">
        <v>737</v>
      </c>
      <c r="B513" s="47"/>
      <c r="C513" s="87" t="str">
        <f t="shared" si="28"/>
        <v>Imbucare Box With Flip Lid - 1 Slot</v>
      </c>
      <c r="D513" s="3">
        <v>64.22</v>
      </c>
      <c r="E513" s="60">
        <v>0.25</v>
      </c>
      <c r="F513" s="40">
        <f t="shared" si="29"/>
        <v>51.376000000000005</v>
      </c>
      <c r="G513" s="40">
        <f t="shared" si="30"/>
        <v>62.678720000000006</v>
      </c>
      <c r="H513" s="41">
        <f t="shared" si="31"/>
        <v>0</v>
      </c>
      <c r="I513" s="45" t="s">
        <v>3155</v>
      </c>
      <c r="J513" s="45" t="s">
        <v>2083</v>
      </c>
      <c r="K513" s="45" t="s">
        <v>2084</v>
      </c>
      <c r="L513" s="45">
        <v>0.63</v>
      </c>
      <c r="M513" s="42" t="s">
        <v>2625</v>
      </c>
      <c r="P513" s="2" t="s">
        <v>1683</v>
      </c>
    </row>
    <row r="514" spans="1:16" ht="15" customHeight="1" x14ac:dyDescent="0.3">
      <c r="A514" s="89" t="s">
        <v>738</v>
      </c>
      <c r="B514" s="47"/>
      <c r="C514" s="87" t="str">
        <f t="shared" si="28"/>
        <v>Imbucare Box With Flip Lid - 4 Shapes</v>
      </c>
      <c r="D514" s="3">
        <v>79.760000000000005</v>
      </c>
      <c r="E514" s="60">
        <v>0.25</v>
      </c>
      <c r="F514" s="40">
        <f t="shared" si="29"/>
        <v>63.808000000000007</v>
      </c>
      <c r="G514" s="40">
        <f t="shared" si="30"/>
        <v>77.845760000000013</v>
      </c>
      <c r="H514" s="41">
        <f t="shared" si="31"/>
        <v>0</v>
      </c>
      <c r="I514" s="45" t="s">
        <v>3155</v>
      </c>
      <c r="J514" s="45" t="s">
        <v>2085</v>
      </c>
      <c r="K514" s="45" t="s">
        <v>2084</v>
      </c>
      <c r="L514" s="45">
        <v>1.04</v>
      </c>
      <c r="M514" s="42" t="s">
        <v>2626</v>
      </c>
      <c r="P514" s="2" t="s">
        <v>1684</v>
      </c>
    </row>
    <row r="515" spans="1:16" ht="15" customHeight="1" x14ac:dyDescent="0.3">
      <c r="A515" s="89" t="s">
        <v>739</v>
      </c>
      <c r="B515" s="47"/>
      <c r="C515" s="87" t="str">
        <f t="shared" si="28"/>
        <v>Box With Sliding Lid</v>
      </c>
      <c r="D515" s="3">
        <v>56.85</v>
      </c>
      <c r="E515" s="60">
        <v>0.25</v>
      </c>
      <c r="F515" s="40">
        <f t="shared" si="29"/>
        <v>45.480000000000004</v>
      </c>
      <c r="G515" s="40">
        <f t="shared" si="30"/>
        <v>55.485600000000005</v>
      </c>
      <c r="H515" s="41">
        <f t="shared" si="31"/>
        <v>0</v>
      </c>
      <c r="I515" s="45" t="s">
        <v>3156</v>
      </c>
      <c r="J515" s="45" t="s">
        <v>2086</v>
      </c>
      <c r="K515" s="45" t="s">
        <v>2087</v>
      </c>
      <c r="L515" s="45">
        <v>0.61</v>
      </c>
      <c r="M515" s="42" t="s">
        <v>2627</v>
      </c>
      <c r="P515" s="2" t="s">
        <v>1685</v>
      </c>
    </row>
    <row r="516" spans="1:16" ht="15" customHeight="1" x14ac:dyDescent="0.3">
      <c r="A516" s="89" t="s">
        <v>740</v>
      </c>
      <c r="B516" s="47"/>
      <c r="C516" s="87" t="str">
        <f t="shared" si="28"/>
        <v>Imbucare Board With Disc</v>
      </c>
      <c r="D516" s="3">
        <v>61.34</v>
      </c>
      <c r="E516" s="60">
        <v>0.25</v>
      </c>
      <c r="F516" s="40">
        <f t="shared" si="29"/>
        <v>49.072000000000003</v>
      </c>
      <c r="G516" s="40">
        <f t="shared" si="30"/>
        <v>59.867840000000001</v>
      </c>
      <c r="H516" s="41">
        <f t="shared" si="31"/>
        <v>0</v>
      </c>
      <c r="I516" s="45" t="s">
        <v>3157</v>
      </c>
      <c r="J516" s="45" t="s">
        <v>2088</v>
      </c>
      <c r="K516" s="45" t="s">
        <v>2055</v>
      </c>
      <c r="L516" s="45">
        <v>1.28</v>
      </c>
      <c r="M516" s="42" t="s">
        <v>2628</v>
      </c>
      <c r="P516" s="2" t="s">
        <v>1686</v>
      </c>
    </row>
    <row r="517" spans="1:16" ht="15" customHeight="1" x14ac:dyDescent="0.3">
      <c r="A517" s="89" t="s">
        <v>741</v>
      </c>
      <c r="B517" s="47"/>
      <c r="C517" s="87" t="str">
        <f t="shared" si="28"/>
        <v>Imbucare Board With Knit Ball</v>
      </c>
      <c r="D517" s="3">
        <v>62.58</v>
      </c>
      <c r="E517" s="60">
        <v>0.25</v>
      </c>
      <c r="F517" s="40">
        <f t="shared" si="29"/>
        <v>50.064</v>
      </c>
      <c r="G517" s="40">
        <f t="shared" si="30"/>
        <v>61.07808</v>
      </c>
      <c r="H517" s="41">
        <f t="shared" si="31"/>
        <v>0</v>
      </c>
      <c r="I517" s="45" t="s">
        <v>3157</v>
      </c>
      <c r="J517" s="45" t="s">
        <v>2088</v>
      </c>
      <c r="K517" s="45" t="s">
        <v>2055</v>
      </c>
      <c r="L517" s="45">
        <v>1.28</v>
      </c>
      <c r="M517" s="42" t="s">
        <v>2629</v>
      </c>
      <c r="P517" s="2" t="s">
        <v>1687</v>
      </c>
    </row>
    <row r="518" spans="1:16" ht="15" customHeight="1" x14ac:dyDescent="0.3">
      <c r="A518" s="89" t="s">
        <v>742</v>
      </c>
      <c r="B518" s="47"/>
      <c r="C518" s="87" t="str">
        <f t="shared" si="28"/>
        <v>Imbucare Peg Box</v>
      </c>
      <c r="D518" s="3">
        <v>78.930000000000007</v>
      </c>
      <c r="E518" s="60">
        <v>0.25</v>
      </c>
      <c r="F518" s="40">
        <f t="shared" si="29"/>
        <v>63.144000000000005</v>
      </c>
      <c r="G518" s="40">
        <f t="shared" si="30"/>
        <v>77.035679999999999</v>
      </c>
      <c r="H518" s="41">
        <f t="shared" si="31"/>
        <v>0</v>
      </c>
      <c r="I518" s="45" t="s">
        <v>0</v>
      </c>
      <c r="J518" s="45" t="s">
        <v>25</v>
      </c>
      <c r="K518" s="45" t="s">
        <v>22</v>
      </c>
      <c r="L518" s="45">
        <v>0.8</v>
      </c>
      <c r="M518" s="42" t="s">
        <v>2630</v>
      </c>
      <c r="P518" s="2" t="s">
        <v>1688</v>
      </c>
    </row>
    <row r="519" spans="1:16" ht="15" customHeight="1" x14ac:dyDescent="0.3">
      <c r="A519" s="89" t="s">
        <v>743</v>
      </c>
      <c r="B519" s="47"/>
      <c r="C519" s="87" t="str">
        <f t="shared" si="28"/>
        <v>Imbucare Box With Knit Ball</v>
      </c>
      <c r="D519" s="3">
        <v>68.73</v>
      </c>
      <c r="E519" s="60">
        <v>0.25</v>
      </c>
      <c r="F519" s="40">
        <f t="shared" si="29"/>
        <v>54.984000000000009</v>
      </c>
      <c r="G519" s="40">
        <f t="shared" si="30"/>
        <v>67.080480000000009</v>
      </c>
      <c r="H519" s="41">
        <f t="shared" si="31"/>
        <v>0</v>
      </c>
      <c r="I519" s="45" t="s">
        <v>25</v>
      </c>
      <c r="J519" s="45" t="s">
        <v>25</v>
      </c>
      <c r="K519" s="45" t="s">
        <v>11</v>
      </c>
      <c r="L519" s="45">
        <v>0.82</v>
      </c>
      <c r="M519" s="42" t="s">
        <v>2631</v>
      </c>
      <c r="P519" s="2" t="s">
        <v>1689</v>
      </c>
    </row>
    <row r="520" spans="1:16" ht="15" customHeight="1" x14ac:dyDescent="0.3">
      <c r="A520" s="89" t="s">
        <v>744</v>
      </c>
      <c r="B520" s="47"/>
      <c r="C520" s="87" t="str">
        <f t="shared" si="28"/>
        <v>Imbucare Box With 3 Colored Knit Balls</v>
      </c>
      <c r="D520" s="3">
        <v>87.06</v>
      </c>
      <c r="E520" s="60">
        <v>0.25</v>
      </c>
      <c r="F520" s="40">
        <f t="shared" si="29"/>
        <v>69.64800000000001</v>
      </c>
      <c r="G520" s="40">
        <f t="shared" si="30"/>
        <v>84.970560000000006</v>
      </c>
      <c r="H520" s="41">
        <f t="shared" si="31"/>
        <v>0</v>
      </c>
      <c r="I520" s="45" t="s">
        <v>2048</v>
      </c>
      <c r="J520" s="45" t="s">
        <v>5</v>
      </c>
      <c r="K520" s="45" t="s">
        <v>6</v>
      </c>
      <c r="L520" s="45">
        <v>0.75</v>
      </c>
      <c r="M520" s="42" t="s">
        <v>2632</v>
      </c>
      <c r="P520" s="2" t="s">
        <v>1690</v>
      </c>
    </row>
    <row r="521" spans="1:16" ht="15" customHeight="1" x14ac:dyDescent="0.3">
      <c r="A521" s="89" t="s">
        <v>745</v>
      </c>
      <c r="B521" s="47"/>
      <c r="C521" s="87" t="str">
        <f t="shared" si="28"/>
        <v>3d Object Fitting Exercise</v>
      </c>
      <c r="D521" s="3">
        <v>87.11</v>
      </c>
      <c r="E521" s="60">
        <v>0.25</v>
      </c>
      <c r="F521" s="40">
        <f t="shared" si="29"/>
        <v>69.688000000000002</v>
      </c>
      <c r="G521" s="40">
        <f t="shared" si="30"/>
        <v>85.019360000000006</v>
      </c>
      <c r="H521" s="41">
        <f t="shared" si="31"/>
        <v>0</v>
      </c>
      <c r="I521" s="45" t="s">
        <v>3</v>
      </c>
      <c r="J521" s="45" t="s">
        <v>2089</v>
      </c>
      <c r="K521" s="45" t="s">
        <v>2090</v>
      </c>
      <c r="L521" s="45">
        <v>0.56999999999999995</v>
      </c>
      <c r="M521" s="42" t="s">
        <v>2633</v>
      </c>
      <c r="P521" s="2" t="s">
        <v>6800</v>
      </c>
    </row>
    <row r="522" spans="1:16" ht="15" customHeight="1" x14ac:dyDescent="0.3">
      <c r="A522" s="89" t="s">
        <v>746</v>
      </c>
      <c r="B522" s="47"/>
      <c r="C522" s="87" t="str">
        <f t="shared" si="28"/>
        <v>Single Shape Puzzle Set</v>
      </c>
      <c r="D522" s="3">
        <v>85.88</v>
      </c>
      <c r="E522" s="60">
        <v>0.25</v>
      </c>
      <c r="F522" s="40">
        <f t="shared" si="29"/>
        <v>68.703999999999994</v>
      </c>
      <c r="G522" s="40">
        <f t="shared" si="30"/>
        <v>83.818879999999993</v>
      </c>
      <c r="H522" s="41">
        <f t="shared" si="31"/>
        <v>0</v>
      </c>
      <c r="I522" s="45" t="s">
        <v>0</v>
      </c>
      <c r="J522" s="45" t="s">
        <v>25</v>
      </c>
      <c r="K522" s="45" t="s">
        <v>15</v>
      </c>
      <c r="L522" s="45">
        <v>0.8</v>
      </c>
      <c r="M522" s="42" t="s">
        <v>2634</v>
      </c>
      <c r="P522" s="2" t="s">
        <v>1691</v>
      </c>
    </row>
    <row r="523" spans="1:16" ht="15" customHeight="1" x14ac:dyDescent="0.3">
      <c r="A523" s="89" t="s">
        <v>747</v>
      </c>
      <c r="B523" s="47"/>
      <c r="C523" s="87" t="str">
        <f t="shared" si="28"/>
        <v>Multiple Shape Puzzle Set</v>
      </c>
      <c r="D523" s="3">
        <v>92.83</v>
      </c>
      <c r="E523" s="60">
        <v>0.25</v>
      </c>
      <c r="F523" s="40">
        <f t="shared" si="29"/>
        <v>74.263999999999996</v>
      </c>
      <c r="G523" s="40">
        <f t="shared" si="30"/>
        <v>90.602079999999987</v>
      </c>
      <c r="H523" s="41">
        <f t="shared" si="31"/>
        <v>0</v>
      </c>
      <c r="I523" s="45" t="s">
        <v>0</v>
      </c>
      <c r="J523" s="45" t="s">
        <v>25</v>
      </c>
      <c r="K523" s="45" t="s">
        <v>15</v>
      </c>
      <c r="L523" s="45">
        <v>0.8</v>
      </c>
      <c r="M523" s="42" t="s">
        <v>2635</v>
      </c>
      <c r="P523" s="2" t="s">
        <v>1692</v>
      </c>
    </row>
    <row r="524" spans="1:16" ht="15" customHeight="1" x14ac:dyDescent="0.3">
      <c r="A524" s="89" t="s">
        <v>748</v>
      </c>
      <c r="B524" s="47"/>
      <c r="C524" s="87" t="str">
        <f t="shared" si="28"/>
        <v>Toddler Puzzle: Seal</v>
      </c>
      <c r="D524" s="3">
        <v>19.57</v>
      </c>
      <c r="E524" s="60">
        <v>0.25</v>
      </c>
      <c r="F524" s="40">
        <f t="shared" si="29"/>
        <v>15.656000000000001</v>
      </c>
      <c r="G524" s="40">
        <f t="shared" si="30"/>
        <v>19.10032</v>
      </c>
      <c r="H524" s="41">
        <f t="shared" si="31"/>
        <v>0</v>
      </c>
      <c r="I524" s="45" t="s">
        <v>3</v>
      </c>
      <c r="J524" s="45" t="s">
        <v>8</v>
      </c>
      <c r="K524" s="45" t="s">
        <v>50</v>
      </c>
      <c r="L524" s="45">
        <v>0.3</v>
      </c>
      <c r="M524" s="42" t="s">
        <v>2636</v>
      </c>
      <c r="P524" s="2" t="s">
        <v>6801</v>
      </c>
    </row>
    <row r="525" spans="1:16" ht="15" customHeight="1" x14ac:dyDescent="0.3">
      <c r="A525" s="89" t="s">
        <v>749</v>
      </c>
      <c r="B525" s="47"/>
      <c r="C525" s="87" t="str">
        <f t="shared" ref="C525:C588" si="32">HYPERLINK(M525,P525)</f>
        <v>Toddler Puzzle: 3 Bears</v>
      </c>
      <c r="D525" s="3">
        <v>19.57</v>
      </c>
      <c r="E525" s="60">
        <v>0.25</v>
      </c>
      <c r="F525" s="40">
        <f t="shared" ref="F525:F588" si="33">D525*(1-$D$4)</f>
        <v>15.656000000000001</v>
      </c>
      <c r="G525" s="40">
        <f t="shared" ref="G525:G588" si="34">F525*1.22</f>
        <v>19.10032</v>
      </c>
      <c r="H525" s="41">
        <f t="shared" ref="H525:H588" si="35">B525*G525</f>
        <v>0</v>
      </c>
      <c r="I525" s="45" t="s">
        <v>18</v>
      </c>
      <c r="J525" s="45" t="s">
        <v>11</v>
      </c>
      <c r="K525" s="45" t="s">
        <v>50</v>
      </c>
      <c r="L525" s="45">
        <v>0.3</v>
      </c>
      <c r="M525" s="42" t="s">
        <v>2637</v>
      </c>
      <c r="P525" s="2" t="s">
        <v>1693</v>
      </c>
    </row>
    <row r="526" spans="1:16" ht="15" customHeight="1" x14ac:dyDescent="0.3">
      <c r="A526" s="89" t="s">
        <v>750</v>
      </c>
      <c r="B526" s="47"/>
      <c r="C526" s="87" t="str">
        <f t="shared" si="32"/>
        <v>Toddler Puzzle: 4 Elephants</v>
      </c>
      <c r="D526" s="3">
        <v>22.03</v>
      </c>
      <c r="E526" s="60">
        <v>0.25</v>
      </c>
      <c r="F526" s="40">
        <f t="shared" si="33"/>
        <v>17.624000000000002</v>
      </c>
      <c r="G526" s="40">
        <f t="shared" si="34"/>
        <v>21.501280000000001</v>
      </c>
      <c r="H526" s="41">
        <f t="shared" si="35"/>
        <v>0</v>
      </c>
      <c r="I526" s="45" t="s">
        <v>2065</v>
      </c>
      <c r="J526" s="45" t="s">
        <v>11</v>
      </c>
      <c r="K526" s="45" t="s">
        <v>31</v>
      </c>
      <c r="L526" s="45">
        <v>0.3</v>
      </c>
      <c r="M526" s="42" t="s">
        <v>2638</v>
      </c>
      <c r="P526" s="2" t="s">
        <v>1694</v>
      </c>
    </row>
    <row r="527" spans="1:16" ht="15" customHeight="1" x14ac:dyDescent="0.3">
      <c r="A527" s="89" t="s">
        <v>751</v>
      </c>
      <c r="B527" s="47"/>
      <c r="C527" s="87" t="str">
        <f t="shared" si="32"/>
        <v>Toddler Puzzle: 5 Wild Animals</v>
      </c>
      <c r="D527" s="3">
        <v>22.03</v>
      </c>
      <c r="E527" s="60">
        <v>0.25</v>
      </c>
      <c r="F527" s="40">
        <f t="shared" si="33"/>
        <v>17.624000000000002</v>
      </c>
      <c r="G527" s="40">
        <f t="shared" si="34"/>
        <v>21.501280000000001</v>
      </c>
      <c r="H527" s="41">
        <f t="shared" si="35"/>
        <v>0</v>
      </c>
      <c r="I527" s="45" t="s">
        <v>41</v>
      </c>
      <c r="J527" s="45" t="s">
        <v>57</v>
      </c>
      <c r="K527" s="45" t="s">
        <v>31</v>
      </c>
      <c r="L527" s="45">
        <v>0.3</v>
      </c>
      <c r="M527" s="42" t="s">
        <v>2639</v>
      </c>
      <c r="P527" s="2" t="s">
        <v>1695</v>
      </c>
    </row>
    <row r="528" spans="1:16" ht="15" customHeight="1" x14ac:dyDescent="0.3">
      <c r="A528" s="89" t="s">
        <v>752</v>
      </c>
      <c r="B528" s="47"/>
      <c r="C528" s="87" t="str">
        <f t="shared" si="32"/>
        <v>Toddler Puzzle: Giraffe</v>
      </c>
      <c r="D528" s="3">
        <v>22.03</v>
      </c>
      <c r="E528" s="60">
        <v>0.25</v>
      </c>
      <c r="F528" s="40">
        <f t="shared" si="33"/>
        <v>17.624000000000002</v>
      </c>
      <c r="G528" s="40">
        <f t="shared" si="34"/>
        <v>21.501280000000001</v>
      </c>
      <c r="H528" s="41">
        <f t="shared" si="35"/>
        <v>0</v>
      </c>
      <c r="I528" s="45" t="s">
        <v>13</v>
      </c>
      <c r="J528" s="45" t="s">
        <v>13</v>
      </c>
      <c r="K528" s="45" t="s">
        <v>31</v>
      </c>
      <c r="L528" s="45">
        <v>0.3</v>
      </c>
      <c r="M528" s="42" t="s">
        <v>2640</v>
      </c>
      <c r="P528" s="2" t="s">
        <v>1696</v>
      </c>
    </row>
    <row r="529" spans="1:16" ht="15" customHeight="1" x14ac:dyDescent="0.3">
      <c r="A529" s="89" t="s">
        <v>753</v>
      </c>
      <c r="B529" s="47"/>
      <c r="C529" s="87" t="str">
        <f t="shared" si="32"/>
        <v>Toddler Puzzle: Cauliflower</v>
      </c>
      <c r="D529" s="3">
        <v>19.57</v>
      </c>
      <c r="E529" s="60">
        <v>0.25</v>
      </c>
      <c r="F529" s="40">
        <f t="shared" si="33"/>
        <v>15.656000000000001</v>
      </c>
      <c r="G529" s="40">
        <f t="shared" si="34"/>
        <v>19.10032</v>
      </c>
      <c r="H529" s="41">
        <f t="shared" si="35"/>
        <v>0</v>
      </c>
      <c r="I529" s="45" t="s">
        <v>13</v>
      </c>
      <c r="J529" s="45" t="s">
        <v>8</v>
      </c>
      <c r="K529" s="45" t="s">
        <v>23</v>
      </c>
      <c r="L529" s="45">
        <v>0.2</v>
      </c>
      <c r="M529" s="42" t="s">
        <v>2641</v>
      </c>
      <c r="P529" s="2" t="s">
        <v>6802</v>
      </c>
    </row>
    <row r="530" spans="1:16" ht="15" customHeight="1" x14ac:dyDescent="0.3">
      <c r="A530" s="89" t="s">
        <v>754</v>
      </c>
      <c r="B530" s="47"/>
      <c r="C530" s="87" t="str">
        <f t="shared" si="32"/>
        <v>Toddler Puzzle: 3 Vegetables</v>
      </c>
      <c r="D530" s="3">
        <v>19.57</v>
      </c>
      <c r="E530" s="60">
        <v>0.25</v>
      </c>
      <c r="F530" s="40">
        <f t="shared" si="33"/>
        <v>15.656000000000001</v>
      </c>
      <c r="G530" s="40">
        <f t="shared" si="34"/>
        <v>19.10032</v>
      </c>
      <c r="H530" s="41">
        <f t="shared" si="35"/>
        <v>0</v>
      </c>
      <c r="I530" s="45" t="s">
        <v>2102</v>
      </c>
      <c r="J530" s="45" t="s">
        <v>2091</v>
      </c>
      <c r="K530" s="45" t="s">
        <v>23</v>
      </c>
      <c r="L530" s="45">
        <v>0.26</v>
      </c>
      <c r="M530" s="42" t="s">
        <v>2642</v>
      </c>
      <c r="P530" s="2" t="s">
        <v>6803</v>
      </c>
    </row>
    <row r="531" spans="1:16" ht="15" customHeight="1" x14ac:dyDescent="0.3">
      <c r="A531" s="89" t="s">
        <v>755</v>
      </c>
      <c r="B531" s="47"/>
      <c r="C531" s="87" t="str">
        <f t="shared" si="32"/>
        <v>Toddler Puzzle: 4 Tomatoes</v>
      </c>
      <c r="D531" s="3">
        <v>19.57</v>
      </c>
      <c r="E531" s="60">
        <v>0.25</v>
      </c>
      <c r="F531" s="40">
        <f t="shared" si="33"/>
        <v>15.656000000000001</v>
      </c>
      <c r="G531" s="40">
        <f t="shared" si="34"/>
        <v>19.10032</v>
      </c>
      <c r="H531" s="41">
        <f t="shared" si="35"/>
        <v>0</v>
      </c>
      <c r="I531" s="45" t="s">
        <v>3158</v>
      </c>
      <c r="J531" s="45" t="s">
        <v>2092</v>
      </c>
      <c r="K531" s="45" t="s">
        <v>2093</v>
      </c>
      <c r="L531" s="45">
        <v>0.3</v>
      </c>
      <c r="M531" s="42" t="s">
        <v>2643</v>
      </c>
      <c r="P531" s="2" t="s">
        <v>6804</v>
      </c>
    </row>
    <row r="532" spans="1:16" ht="15" customHeight="1" x14ac:dyDescent="0.3">
      <c r="A532" s="89" t="s">
        <v>756</v>
      </c>
      <c r="B532" s="47"/>
      <c r="C532" s="87" t="str">
        <f t="shared" si="32"/>
        <v>Toddler Puzzle: 5 Vegetables</v>
      </c>
      <c r="D532" s="3">
        <v>22.03</v>
      </c>
      <c r="E532" s="60">
        <v>0.25</v>
      </c>
      <c r="F532" s="40">
        <f t="shared" si="33"/>
        <v>17.624000000000002</v>
      </c>
      <c r="G532" s="40">
        <f t="shared" si="34"/>
        <v>21.501280000000001</v>
      </c>
      <c r="H532" s="41">
        <f t="shared" si="35"/>
        <v>0</v>
      </c>
      <c r="I532" s="45" t="s">
        <v>41</v>
      </c>
      <c r="J532" s="45" t="s">
        <v>8</v>
      </c>
      <c r="K532" s="45" t="s">
        <v>1</v>
      </c>
      <c r="L532" s="45">
        <v>0.35</v>
      </c>
      <c r="M532" s="42" t="s">
        <v>2644</v>
      </c>
      <c r="P532" s="2" t="s">
        <v>6805</v>
      </c>
    </row>
    <row r="533" spans="1:16" ht="15" customHeight="1" x14ac:dyDescent="0.3">
      <c r="A533" s="89" t="s">
        <v>757</v>
      </c>
      <c r="B533" s="47"/>
      <c r="C533" s="87" t="str">
        <f t="shared" si="32"/>
        <v>Toddler Puzzle: Fennel</v>
      </c>
      <c r="D533" s="3">
        <v>22.03</v>
      </c>
      <c r="E533" s="60">
        <v>0.25</v>
      </c>
      <c r="F533" s="40">
        <f t="shared" si="33"/>
        <v>17.624000000000002</v>
      </c>
      <c r="G533" s="40">
        <f t="shared" si="34"/>
        <v>21.501280000000001</v>
      </c>
      <c r="H533" s="41">
        <f t="shared" si="35"/>
        <v>0</v>
      </c>
      <c r="I533" s="45" t="s">
        <v>13</v>
      </c>
      <c r="J533" s="45" t="s">
        <v>13</v>
      </c>
      <c r="K533" s="45" t="s">
        <v>1</v>
      </c>
      <c r="L533" s="45">
        <v>0.3</v>
      </c>
      <c r="M533" s="42" t="s">
        <v>2645</v>
      </c>
      <c r="P533" s="2" t="s">
        <v>6806</v>
      </c>
    </row>
    <row r="534" spans="1:16" ht="15" customHeight="1" x14ac:dyDescent="0.3">
      <c r="A534" s="89" t="s">
        <v>758</v>
      </c>
      <c r="B534" s="47"/>
      <c r="C534" s="87" t="str">
        <f t="shared" si="32"/>
        <v>Toddler Puzzle: Grapes</v>
      </c>
      <c r="D534" s="3">
        <v>19.57</v>
      </c>
      <c r="E534" s="60">
        <v>0.25</v>
      </c>
      <c r="F534" s="40">
        <f t="shared" si="33"/>
        <v>15.656000000000001</v>
      </c>
      <c r="G534" s="40">
        <f t="shared" si="34"/>
        <v>19.10032</v>
      </c>
      <c r="H534" s="41">
        <f t="shared" si="35"/>
        <v>0</v>
      </c>
      <c r="I534" s="45" t="s">
        <v>13</v>
      </c>
      <c r="J534" s="45" t="s">
        <v>7</v>
      </c>
      <c r="K534" s="45" t="s">
        <v>23</v>
      </c>
      <c r="L534" s="45">
        <v>0.2</v>
      </c>
      <c r="M534" s="42" t="s">
        <v>2646</v>
      </c>
      <c r="P534" s="2" t="s">
        <v>6807</v>
      </c>
    </row>
    <row r="535" spans="1:16" ht="15" customHeight="1" x14ac:dyDescent="0.3">
      <c r="A535" s="89" t="s">
        <v>759</v>
      </c>
      <c r="B535" s="47"/>
      <c r="C535" s="87" t="str">
        <f t="shared" si="32"/>
        <v>Toddler Puzzle: 3 Melons</v>
      </c>
      <c r="D535" s="3">
        <v>19.57</v>
      </c>
      <c r="E535" s="60">
        <v>0.25</v>
      </c>
      <c r="F535" s="40">
        <f t="shared" si="33"/>
        <v>15.656000000000001</v>
      </c>
      <c r="G535" s="40">
        <f t="shared" si="34"/>
        <v>19.10032</v>
      </c>
      <c r="H535" s="41">
        <f t="shared" si="35"/>
        <v>0</v>
      </c>
      <c r="I535" s="45" t="s">
        <v>2056</v>
      </c>
      <c r="J535" s="45" t="s">
        <v>11</v>
      </c>
      <c r="K535" s="45" t="s">
        <v>23</v>
      </c>
      <c r="L535" s="45">
        <v>0.3</v>
      </c>
      <c r="M535" s="42" t="s">
        <v>2647</v>
      </c>
      <c r="P535" s="2" t="s">
        <v>6808</v>
      </c>
    </row>
    <row r="536" spans="1:16" ht="15" customHeight="1" x14ac:dyDescent="0.3">
      <c r="A536" s="89" t="s">
        <v>760</v>
      </c>
      <c r="B536" s="47"/>
      <c r="C536" s="87" t="str">
        <f t="shared" si="32"/>
        <v>Toddler Puzzle: 4 Strawberries</v>
      </c>
      <c r="D536" s="3">
        <v>19.57</v>
      </c>
      <c r="E536" s="60">
        <v>0.25</v>
      </c>
      <c r="F536" s="40">
        <f t="shared" si="33"/>
        <v>15.656000000000001</v>
      </c>
      <c r="G536" s="40">
        <f t="shared" si="34"/>
        <v>19.10032</v>
      </c>
      <c r="H536" s="41">
        <f t="shared" si="35"/>
        <v>0</v>
      </c>
      <c r="I536" s="45" t="s">
        <v>3134</v>
      </c>
      <c r="J536" s="45" t="s">
        <v>11</v>
      </c>
      <c r="K536" s="45" t="s">
        <v>1</v>
      </c>
      <c r="L536" s="45">
        <v>0.3</v>
      </c>
      <c r="M536" s="42" t="s">
        <v>2648</v>
      </c>
      <c r="P536" s="2" t="s">
        <v>6809</v>
      </c>
    </row>
    <row r="537" spans="1:16" ht="15" customHeight="1" x14ac:dyDescent="0.3">
      <c r="A537" s="89" t="s">
        <v>761</v>
      </c>
      <c r="B537" s="47"/>
      <c r="C537" s="87" t="str">
        <f t="shared" si="32"/>
        <v>Toddler Puzzle: 5 Fruits</v>
      </c>
      <c r="D537" s="3">
        <v>22.03</v>
      </c>
      <c r="E537" s="60">
        <v>0.25</v>
      </c>
      <c r="F537" s="40">
        <f t="shared" si="33"/>
        <v>17.624000000000002</v>
      </c>
      <c r="G537" s="40">
        <f t="shared" si="34"/>
        <v>21.501280000000001</v>
      </c>
      <c r="H537" s="41">
        <f t="shared" si="35"/>
        <v>0</v>
      </c>
      <c r="I537" s="45" t="s">
        <v>41</v>
      </c>
      <c r="J537" s="45" t="s">
        <v>2094</v>
      </c>
      <c r="K537" s="45" t="s">
        <v>2093</v>
      </c>
      <c r="L537" s="45">
        <v>0.4</v>
      </c>
      <c r="M537" s="42" t="s">
        <v>2649</v>
      </c>
      <c r="P537" s="2" t="s">
        <v>6810</v>
      </c>
    </row>
    <row r="538" spans="1:16" ht="15" customHeight="1" x14ac:dyDescent="0.3">
      <c r="A538" s="89" t="s">
        <v>762</v>
      </c>
      <c r="B538" s="47"/>
      <c r="C538" s="87" t="str">
        <f t="shared" si="32"/>
        <v>Toddler Puzzle: Apple</v>
      </c>
      <c r="D538" s="3">
        <v>22.03</v>
      </c>
      <c r="E538" s="60">
        <v>0.25</v>
      </c>
      <c r="F538" s="40">
        <f t="shared" si="33"/>
        <v>17.624000000000002</v>
      </c>
      <c r="G538" s="40">
        <f t="shared" si="34"/>
        <v>21.501280000000001</v>
      </c>
      <c r="H538" s="41">
        <f t="shared" si="35"/>
        <v>0</v>
      </c>
      <c r="I538" s="45" t="s">
        <v>13</v>
      </c>
      <c r="J538" s="45" t="s">
        <v>13</v>
      </c>
      <c r="K538" s="45" t="s">
        <v>1</v>
      </c>
      <c r="L538" s="45">
        <v>0.3</v>
      </c>
      <c r="M538" s="42" t="s">
        <v>2650</v>
      </c>
      <c r="P538" s="2" t="s">
        <v>6811</v>
      </c>
    </row>
    <row r="539" spans="1:16" ht="15" customHeight="1" x14ac:dyDescent="0.3">
      <c r="A539" s="89" t="s">
        <v>763</v>
      </c>
      <c r="B539" s="47"/>
      <c r="C539" s="87" t="str">
        <f t="shared" si="32"/>
        <v>Toddler Puzzle: Rooster</v>
      </c>
      <c r="D539" s="3">
        <v>19.57</v>
      </c>
      <c r="E539" s="60">
        <v>0.25</v>
      </c>
      <c r="F539" s="40">
        <f t="shared" si="33"/>
        <v>15.656000000000001</v>
      </c>
      <c r="G539" s="40">
        <f t="shared" si="34"/>
        <v>19.10032</v>
      </c>
      <c r="H539" s="41">
        <f t="shared" si="35"/>
        <v>0</v>
      </c>
      <c r="I539" s="45" t="s">
        <v>13</v>
      </c>
      <c r="J539" s="45" t="s">
        <v>2095</v>
      </c>
      <c r="K539" s="45" t="s">
        <v>50</v>
      </c>
      <c r="L539" s="45">
        <v>0.21</v>
      </c>
      <c r="M539" s="42" t="s">
        <v>2651</v>
      </c>
      <c r="P539" s="2" t="s">
        <v>6812</v>
      </c>
    </row>
    <row r="540" spans="1:16" ht="15" customHeight="1" x14ac:dyDescent="0.3">
      <c r="A540" s="89" t="s">
        <v>764</v>
      </c>
      <c r="B540" s="47"/>
      <c r="C540" s="87" t="str">
        <f t="shared" si="32"/>
        <v>Toddler Puzzle: 3 Sheep</v>
      </c>
      <c r="D540" s="3">
        <v>19.57</v>
      </c>
      <c r="E540" s="60">
        <v>0.25</v>
      </c>
      <c r="F540" s="40">
        <f t="shared" si="33"/>
        <v>15.656000000000001</v>
      </c>
      <c r="G540" s="40">
        <f t="shared" si="34"/>
        <v>19.10032</v>
      </c>
      <c r="H540" s="41">
        <f t="shared" si="35"/>
        <v>0</v>
      </c>
      <c r="I540" s="45" t="s">
        <v>2056</v>
      </c>
      <c r="J540" s="45" t="s">
        <v>11</v>
      </c>
      <c r="K540" s="45" t="s">
        <v>23</v>
      </c>
      <c r="L540" s="45">
        <v>0.3</v>
      </c>
      <c r="M540" s="42" t="s">
        <v>2652</v>
      </c>
      <c r="P540" s="2" t="s">
        <v>6813</v>
      </c>
    </row>
    <row r="541" spans="1:16" ht="15" customHeight="1" x14ac:dyDescent="0.3">
      <c r="A541" s="89" t="s">
        <v>765</v>
      </c>
      <c r="B541" s="47"/>
      <c r="C541" s="87" t="str">
        <f t="shared" si="32"/>
        <v>Toddler Puzzle: 4 Rabbits</v>
      </c>
      <c r="D541" s="3">
        <v>19.57</v>
      </c>
      <c r="E541" s="60">
        <v>0.25</v>
      </c>
      <c r="F541" s="40">
        <f t="shared" si="33"/>
        <v>15.656000000000001</v>
      </c>
      <c r="G541" s="40">
        <f t="shared" si="34"/>
        <v>19.10032</v>
      </c>
      <c r="H541" s="41">
        <f t="shared" si="35"/>
        <v>0</v>
      </c>
      <c r="I541" s="45" t="s">
        <v>3134</v>
      </c>
      <c r="J541" s="45" t="s">
        <v>11</v>
      </c>
      <c r="K541" s="45" t="s">
        <v>1</v>
      </c>
      <c r="L541" s="45">
        <v>0.3</v>
      </c>
      <c r="M541" s="42" t="s">
        <v>2653</v>
      </c>
      <c r="P541" s="2" t="s">
        <v>6814</v>
      </c>
    </row>
    <row r="542" spans="1:16" ht="15" customHeight="1" x14ac:dyDescent="0.3">
      <c r="A542" s="89" t="s">
        <v>766</v>
      </c>
      <c r="B542" s="47"/>
      <c r="C542" s="87" t="str">
        <f t="shared" si="32"/>
        <v>Toddler Puzzle: 5 Farm Animals</v>
      </c>
      <c r="D542" s="3">
        <v>22.03</v>
      </c>
      <c r="E542" s="60">
        <v>0.25</v>
      </c>
      <c r="F542" s="40">
        <f t="shared" si="33"/>
        <v>17.624000000000002</v>
      </c>
      <c r="G542" s="40">
        <f t="shared" si="34"/>
        <v>21.501280000000001</v>
      </c>
      <c r="H542" s="41">
        <f t="shared" si="35"/>
        <v>0</v>
      </c>
      <c r="I542" s="45" t="s">
        <v>41</v>
      </c>
      <c r="J542" s="45" t="s">
        <v>8</v>
      </c>
      <c r="K542" s="45" t="s">
        <v>1</v>
      </c>
      <c r="L542" s="45">
        <v>0.4</v>
      </c>
      <c r="M542" s="42" t="s">
        <v>2654</v>
      </c>
      <c r="P542" s="2" t="s">
        <v>6815</v>
      </c>
    </row>
    <row r="543" spans="1:16" ht="15" customHeight="1" x14ac:dyDescent="0.3">
      <c r="A543" s="89" t="s">
        <v>767</v>
      </c>
      <c r="B543" s="47"/>
      <c r="C543" s="87" t="str">
        <f t="shared" si="32"/>
        <v>Toddler Puzzle: Goat</v>
      </c>
      <c r="D543" s="3">
        <v>22.03</v>
      </c>
      <c r="E543" s="60">
        <v>0.25</v>
      </c>
      <c r="F543" s="40">
        <f t="shared" si="33"/>
        <v>17.624000000000002</v>
      </c>
      <c r="G543" s="40">
        <f t="shared" si="34"/>
        <v>21.501280000000001</v>
      </c>
      <c r="H543" s="41">
        <f t="shared" si="35"/>
        <v>0</v>
      </c>
      <c r="I543" s="45" t="s">
        <v>13</v>
      </c>
      <c r="J543" s="45" t="s">
        <v>13</v>
      </c>
      <c r="K543" s="45" t="s">
        <v>1</v>
      </c>
      <c r="L543" s="45">
        <v>0.3</v>
      </c>
      <c r="M543" s="42" t="s">
        <v>2655</v>
      </c>
      <c r="P543" s="2" t="s">
        <v>6816</v>
      </c>
    </row>
    <row r="544" spans="1:16" ht="15" customHeight="1" x14ac:dyDescent="0.3">
      <c r="A544" s="89" t="s">
        <v>768</v>
      </c>
      <c r="B544" s="47"/>
      <c r="C544" s="87" t="str">
        <f t="shared" si="32"/>
        <v>Toddler Puzzle: Parakeet</v>
      </c>
      <c r="D544" s="3">
        <v>19.57</v>
      </c>
      <c r="E544" s="60">
        <v>0.25</v>
      </c>
      <c r="F544" s="40">
        <f t="shared" si="33"/>
        <v>15.656000000000001</v>
      </c>
      <c r="G544" s="40">
        <f t="shared" si="34"/>
        <v>19.10032</v>
      </c>
      <c r="H544" s="41">
        <f t="shared" si="35"/>
        <v>0</v>
      </c>
      <c r="I544" s="45" t="s">
        <v>13</v>
      </c>
      <c r="J544" s="45" t="s">
        <v>7</v>
      </c>
      <c r="K544" s="45" t="s">
        <v>23</v>
      </c>
      <c r="L544" s="45">
        <v>0.2</v>
      </c>
      <c r="M544" s="42" t="s">
        <v>2656</v>
      </c>
      <c r="P544" s="2" t="s">
        <v>6817</v>
      </c>
    </row>
    <row r="545" spans="1:16" ht="15" customHeight="1" x14ac:dyDescent="0.3">
      <c r="A545" s="89" t="s">
        <v>769</v>
      </c>
      <c r="B545" s="47"/>
      <c r="C545" s="87" t="str">
        <f t="shared" si="32"/>
        <v>Toddler Puzzle: 3 Rodents</v>
      </c>
      <c r="D545" s="3">
        <v>19.57</v>
      </c>
      <c r="E545" s="60">
        <v>0.25</v>
      </c>
      <c r="F545" s="40">
        <f t="shared" si="33"/>
        <v>15.656000000000001</v>
      </c>
      <c r="G545" s="40">
        <f t="shared" si="34"/>
        <v>19.10032</v>
      </c>
      <c r="H545" s="41">
        <f t="shared" si="35"/>
        <v>0</v>
      </c>
      <c r="I545" s="45" t="s">
        <v>2056</v>
      </c>
      <c r="J545" s="45" t="s">
        <v>11</v>
      </c>
      <c r="K545" s="45" t="s">
        <v>23</v>
      </c>
      <c r="L545" s="45">
        <v>0.3</v>
      </c>
      <c r="M545" s="42" t="s">
        <v>2657</v>
      </c>
      <c r="P545" s="2" t="s">
        <v>6818</v>
      </c>
    </row>
    <row r="546" spans="1:16" ht="15" customHeight="1" x14ac:dyDescent="0.3">
      <c r="A546" s="89" t="s">
        <v>770</v>
      </c>
      <c r="B546" s="47"/>
      <c r="C546" s="87" t="str">
        <f t="shared" si="32"/>
        <v>Toddler Puzzle: 4 Fish</v>
      </c>
      <c r="D546" s="3">
        <v>19.57</v>
      </c>
      <c r="E546" s="60">
        <v>0.25</v>
      </c>
      <c r="F546" s="40">
        <f t="shared" si="33"/>
        <v>15.656000000000001</v>
      </c>
      <c r="G546" s="40">
        <f t="shared" si="34"/>
        <v>19.10032</v>
      </c>
      <c r="H546" s="41">
        <f t="shared" si="35"/>
        <v>0</v>
      </c>
      <c r="I546" s="45" t="s">
        <v>3158</v>
      </c>
      <c r="J546" s="45" t="s">
        <v>11</v>
      </c>
      <c r="K546" s="45" t="s">
        <v>2096</v>
      </c>
      <c r="L546" s="45">
        <v>0.3</v>
      </c>
      <c r="M546" s="42" t="s">
        <v>2658</v>
      </c>
      <c r="P546" s="2" t="s">
        <v>6819</v>
      </c>
    </row>
    <row r="547" spans="1:16" ht="15" customHeight="1" x14ac:dyDescent="0.3">
      <c r="A547" s="89" t="s">
        <v>771</v>
      </c>
      <c r="B547" s="47"/>
      <c r="C547" s="87" t="str">
        <f t="shared" si="32"/>
        <v>Toddler Puzzle: 5 Pets</v>
      </c>
      <c r="D547" s="3">
        <v>22.03</v>
      </c>
      <c r="E547" s="60">
        <v>0.25</v>
      </c>
      <c r="F547" s="40">
        <f t="shared" si="33"/>
        <v>17.624000000000002</v>
      </c>
      <c r="G547" s="40">
        <f t="shared" si="34"/>
        <v>21.501280000000001</v>
      </c>
      <c r="H547" s="41">
        <f t="shared" si="35"/>
        <v>0</v>
      </c>
      <c r="I547" s="45" t="s">
        <v>41</v>
      </c>
      <c r="J547" s="45" t="s">
        <v>57</v>
      </c>
      <c r="K547" s="45" t="s">
        <v>2096</v>
      </c>
      <c r="L547" s="45">
        <v>0.3</v>
      </c>
      <c r="M547" s="42" t="s">
        <v>2659</v>
      </c>
      <c r="P547" s="2" t="s">
        <v>6820</v>
      </c>
    </row>
    <row r="548" spans="1:16" ht="15" customHeight="1" x14ac:dyDescent="0.3">
      <c r="A548" s="89" t="s">
        <v>772</v>
      </c>
      <c r="B548" s="47"/>
      <c r="C548" s="87" t="str">
        <f t="shared" si="32"/>
        <v>Toddler Puzzle: Dog</v>
      </c>
      <c r="D548" s="3">
        <v>22.03</v>
      </c>
      <c r="E548" s="60">
        <v>0.25</v>
      </c>
      <c r="F548" s="40">
        <f t="shared" si="33"/>
        <v>17.624000000000002</v>
      </c>
      <c r="G548" s="40">
        <f t="shared" si="34"/>
        <v>21.501280000000001</v>
      </c>
      <c r="H548" s="41">
        <f t="shared" si="35"/>
        <v>0</v>
      </c>
      <c r="I548" s="45" t="s">
        <v>13</v>
      </c>
      <c r="J548" s="45" t="s">
        <v>13</v>
      </c>
      <c r="K548" s="45" t="s">
        <v>1</v>
      </c>
      <c r="L548" s="45">
        <v>0.3</v>
      </c>
      <c r="M548" s="42" t="s">
        <v>2660</v>
      </c>
      <c r="P548" s="2" t="s">
        <v>6821</v>
      </c>
    </row>
    <row r="549" spans="1:16" ht="15" customHeight="1" x14ac:dyDescent="0.3">
      <c r="A549" s="89" t="s">
        <v>773</v>
      </c>
      <c r="B549" s="47"/>
      <c r="C549" s="87" t="str">
        <f t="shared" si="32"/>
        <v>Cubes On Vertical Dowel</v>
      </c>
      <c r="D549" s="3">
        <v>42.95</v>
      </c>
      <c r="E549" s="60">
        <v>0.25</v>
      </c>
      <c r="F549" s="40">
        <f t="shared" si="33"/>
        <v>34.360000000000007</v>
      </c>
      <c r="G549" s="40">
        <f t="shared" si="34"/>
        <v>41.919200000000004</v>
      </c>
      <c r="H549" s="41">
        <f t="shared" si="35"/>
        <v>0</v>
      </c>
      <c r="I549" s="45" t="s">
        <v>7</v>
      </c>
      <c r="J549" s="45" t="s">
        <v>8</v>
      </c>
      <c r="K549" s="45" t="s">
        <v>4</v>
      </c>
      <c r="L549" s="45">
        <v>0.28000000000000003</v>
      </c>
      <c r="M549" s="42" t="s">
        <v>2661</v>
      </c>
      <c r="P549" s="2" t="s">
        <v>1697</v>
      </c>
    </row>
    <row r="550" spans="1:16" ht="15" customHeight="1" x14ac:dyDescent="0.3">
      <c r="A550" s="89" t="s">
        <v>774</v>
      </c>
      <c r="B550" s="47"/>
      <c r="C550" s="87" t="str">
        <f t="shared" si="32"/>
        <v>Discs On Vertical Dowel</v>
      </c>
      <c r="D550" s="3">
        <v>32.51</v>
      </c>
      <c r="E550" s="60">
        <v>0.25</v>
      </c>
      <c r="F550" s="40">
        <f t="shared" si="33"/>
        <v>26.007999999999999</v>
      </c>
      <c r="G550" s="40">
        <f t="shared" si="34"/>
        <v>31.729759999999999</v>
      </c>
      <c r="H550" s="41">
        <f t="shared" si="35"/>
        <v>0</v>
      </c>
      <c r="I550" s="45" t="s">
        <v>7</v>
      </c>
      <c r="J550" s="45" t="s">
        <v>8</v>
      </c>
      <c r="K550" s="45" t="s">
        <v>4</v>
      </c>
      <c r="L550" s="45">
        <v>0.28000000000000003</v>
      </c>
      <c r="M550" s="42" t="s">
        <v>2662</v>
      </c>
      <c r="P550" s="2" t="s">
        <v>1698</v>
      </c>
    </row>
    <row r="551" spans="1:16" ht="15" customHeight="1" x14ac:dyDescent="0.3">
      <c r="A551" s="89" t="s">
        <v>775</v>
      </c>
      <c r="B551" s="47"/>
      <c r="C551" s="87" t="str">
        <f t="shared" si="32"/>
        <v>Discs On Horizontal Dowel</v>
      </c>
      <c r="D551" s="3">
        <v>37.14</v>
      </c>
      <c r="E551" s="60">
        <v>0.25</v>
      </c>
      <c r="F551" s="40">
        <f t="shared" si="33"/>
        <v>29.712000000000003</v>
      </c>
      <c r="G551" s="40">
        <f t="shared" si="34"/>
        <v>36.248640000000002</v>
      </c>
      <c r="H551" s="41">
        <f t="shared" si="35"/>
        <v>0</v>
      </c>
      <c r="I551" s="45" t="s">
        <v>25</v>
      </c>
      <c r="J551" s="45" t="s">
        <v>25</v>
      </c>
      <c r="K551" s="45" t="s">
        <v>11</v>
      </c>
      <c r="L551" s="45">
        <v>0.31</v>
      </c>
      <c r="M551" s="42" t="s">
        <v>2663</v>
      </c>
      <c r="P551" s="2" t="s">
        <v>1699</v>
      </c>
    </row>
    <row r="552" spans="1:16" ht="15" customHeight="1" x14ac:dyDescent="0.3">
      <c r="A552" s="89" t="s">
        <v>776</v>
      </c>
      <c r="B552" s="47"/>
      <c r="C552" s="87" t="str">
        <f t="shared" si="32"/>
        <v>Horizontal Dowel Variation - Straight</v>
      </c>
      <c r="D552" s="3">
        <v>43.68</v>
      </c>
      <c r="E552" s="60">
        <v>0.25</v>
      </c>
      <c r="F552" s="40">
        <f t="shared" si="33"/>
        <v>34.944000000000003</v>
      </c>
      <c r="G552" s="40">
        <f t="shared" si="34"/>
        <v>42.631680000000003</v>
      </c>
      <c r="H552" s="41">
        <f t="shared" si="35"/>
        <v>0</v>
      </c>
      <c r="I552" s="45" t="s">
        <v>7</v>
      </c>
      <c r="J552" s="45" t="s">
        <v>8</v>
      </c>
      <c r="K552" s="45" t="s">
        <v>4</v>
      </c>
      <c r="L552" s="45">
        <v>0.28000000000000003</v>
      </c>
      <c r="M552" s="42" t="s">
        <v>2664</v>
      </c>
      <c r="P552" s="2" t="s">
        <v>1700</v>
      </c>
    </row>
    <row r="553" spans="1:16" ht="15" customHeight="1" x14ac:dyDescent="0.3">
      <c r="A553" s="89" t="s">
        <v>777</v>
      </c>
      <c r="B553" s="47"/>
      <c r="C553" s="87" t="str">
        <f t="shared" si="32"/>
        <v>Horizontal Dowel Variation - Serpentine</v>
      </c>
      <c r="D553" s="3">
        <v>55.35</v>
      </c>
      <c r="E553" s="60">
        <v>0.25</v>
      </c>
      <c r="F553" s="40">
        <f t="shared" si="33"/>
        <v>44.28</v>
      </c>
      <c r="G553" s="40">
        <f t="shared" si="34"/>
        <v>54.021599999999999</v>
      </c>
      <c r="H553" s="41">
        <f t="shared" si="35"/>
        <v>0</v>
      </c>
      <c r="I553" s="45" t="s">
        <v>7</v>
      </c>
      <c r="J553" s="45" t="s">
        <v>8</v>
      </c>
      <c r="K553" s="45" t="s">
        <v>4</v>
      </c>
      <c r="L553" s="45">
        <v>0.28000000000000003</v>
      </c>
      <c r="M553" s="42" t="s">
        <v>2665</v>
      </c>
      <c r="P553" s="2" t="s">
        <v>1701</v>
      </c>
    </row>
    <row r="554" spans="1:16" ht="15" customHeight="1" x14ac:dyDescent="0.3">
      <c r="A554" s="89" t="s">
        <v>778</v>
      </c>
      <c r="B554" s="47"/>
      <c r="C554" s="87" t="str">
        <f t="shared" si="32"/>
        <v>Colored Discs On Colored Dowels</v>
      </c>
      <c r="D554" s="3">
        <v>69.599999999999994</v>
      </c>
      <c r="E554" s="60">
        <v>0.25</v>
      </c>
      <c r="F554" s="40">
        <f t="shared" si="33"/>
        <v>55.68</v>
      </c>
      <c r="G554" s="40">
        <f t="shared" si="34"/>
        <v>67.929599999999994</v>
      </c>
      <c r="H554" s="41">
        <f t="shared" si="35"/>
        <v>0</v>
      </c>
      <c r="I554" s="45" t="s">
        <v>7</v>
      </c>
      <c r="J554" s="45" t="s">
        <v>8</v>
      </c>
      <c r="K554" s="45" t="s">
        <v>4</v>
      </c>
      <c r="L554" s="45">
        <v>0.28000000000000003</v>
      </c>
      <c r="M554" s="42" t="s">
        <v>2666</v>
      </c>
      <c r="P554" s="2" t="s">
        <v>1702</v>
      </c>
    </row>
    <row r="555" spans="1:16" ht="15" customHeight="1" x14ac:dyDescent="0.3">
      <c r="A555" s="89" t="s">
        <v>779</v>
      </c>
      <c r="B555" s="47"/>
      <c r="C555" s="87" t="str">
        <f t="shared" si="32"/>
        <v>Ellipsoids On Small Pegs</v>
      </c>
      <c r="D555" s="3">
        <v>56.45</v>
      </c>
      <c r="E555" s="60">
        <v>0.25</v>
      </c>
      <c r="F555" s="40">
        <f t="shared" si="33"/>
        <v>45.160000000000004</v>
      </c>
      <c r="G555" s="40">
        <f t="shared" si="34"/>
        <v>55.095200000000006</v>
      </c>
      <c r="H555" s="41">
        <f t="shared" si="35"/>
        <v>0</v>
      </c>
      <c r="I555" s="45" t="s">
        <v>2097</v>
      </c>
      <c r="J555" s="45" t="s">
        <v>2097</v>
      </c>
      <c r="K555" s="45" t="s">
        <v>2098</v>
      </c>
      <c r="L555" s="45">
        <v>0.41</v>
      </c>
      <c r="M555" s="42" t="s">
        <v>2667</v>
      </c>
      <c r="P555" s="2" t="s">
        <v>1703</v>
      </c>
    </row>
    <row r="556" spans="1:16" ht="15" customHeight="1" x14ac:dyDescent="0.3">
      <c r="A556" s="89" t="s">
        <v>780</v>
      </c>
      <c r="B556" s="47"/>
      <c r="C556" s="87" t="str">
        <f t="shared" si="32"/>
        <v>Three Discs On A Vertical Dowel</v>
      </c>
      <c r="D556" s="3">
        <v>32.51</v>
      </c>
      <c r="E556" s="60">
        <v>0.25</v>
      </c>
      <c r="F556" s="40">
        <f t="shared" si="33"/>
        <v>26.007999999999999</v>
      </c>
      <c r="G556" s="40">
        <f t="shared" si="34"/>
        <v>31.729759999999999</v>
      </c>
      <c r="H556" s="41">
        <f t="shared" si="35"/>
        <v>0</v>
      </c>
      <c r="I556" s="45" t="s">
        <v>3159</v>
      </c>
      <c r="J556" s="45" t="s">
        <v>2099</v>
      </c>
      <c r="K556" s="45" t="s">
        <v>2100</v>
      </c>
      <c r="L556" s="45">
        <v>0.25</v>
      </c>
      <c r="M556" s="42" t="s">
        <v>2668</v>
      </c>
      <c r="P556" s="2" t="s">
        <v>1704</v>
      </c>
    </row>
    <row r="557" spans="1:16" ht="15" customHeight="1" x14ac:dyDescent="0.3">
      <c r="A557" s="89" t="s">
        <v>781</v>
      </c>
      <c r="B557" s="47"/>
      <c r="C557" s="87" t="str">
        <f t="shared" si="32"/>
        <v>Balls On Small Pegs</v>
      </c>
      <c r="D557" s="3">
        <v>41.78</v>
      </c>
      <c r="E557" s="60">
        <v>0.25</v>
      </c>
      <c r="F557" s="40">
        <f t="shared" si="33"/>
        <v>33.423999999999999</v>
      </c>
      <c r="G557" s="40">
        <f t="shared" si="34"/>
        <v>40.777279999999998</v>
      </c>
      <c r="H557" s="41">
        <f t="shared" si="35"/>
        <v>0</v>
      </c>
      <c r="I557" s="45" t="s">
        <v>2101</v>
      </c>
      <c r="J557" s="45" t="s">
        <v>2101</v>
      </c>
      <c r="K557" s="45" t="s">
        <v>2100</v>
      </c>
      <c r="L557" s="45">
        <v>0.4</v>
      </c>
      <c r="M557" s="42" t="s">
        <v>2669</v>
      </c>
      <c r="P557" s="2" t="s">
        <v>1705</v>
      </c>
    </row>
    <row r="558" spans="1:16" ht="15" customHeight="1" x14ac:dyDescent="0.3">
      <c r="A558" s="89" t="s">
        <v>782</v>
      </c>
      <c r="B558" s="47"/>
      <c r="C558" s="87" t="str">
        <f t="shared" si="32"/>
        <v>Box With Bins</v>
      </c>
      <c r="D558" s="3">
        <v>112.88</v>
      </c>
      <c r="E558" s="60">
        <v>0.25</v>
      </c>
      <c r="F558" s="40">
        <f t="shared" si="33"/>
        <v>90.304000000000002</v>
      </c>
      <c r="G558" s="40">
        <f t="shared" si="34"/>
        <v>110.17088</v>
      </c>
      <c r="H558" s="41">
        <f t="shared" si="35"/>
        <v>0</v>
      </c>
      <c r="I558" s="45" t="s">
        <v>2056</v>
      </c>
      <c r="J558" s="45" t="s">
        <v>25</v>
      </c>
      <c r="K558" s="45" t="s">
        <v>4</v>
      </c>
      <c r="L558" s="45">
        <v>0.6</v>
      </c>
      <c r="M558" s="42" t="s">
        <v>2670</v>
      </c>
      <c r="P558" s="2" t="s">
        <v>1706</v>
      </c>
    </row>
    <row r="559" spans="1:16" ht="15" customHeight="1" x14ac:dyDescent="0.3">
      <c r="A559" s="89" t="s">
        <v>783</v>
      </c>
      <c r="B559" s="47"/>
      <c r="C559" s="87" t="str">
        <f t="shared" si="32"/>
        <v>Infant / Toddler Dressing Frame: Metal Buckles</v>
      </c>
      <c r="D559" s="3">
        <v>70.38</v>
      </c>
      <c r="E559" s="60">
        <v>0.25</v>
      </c>
      <c r="F559" s="40">
        <f t="shared" si="33"/>
        <v>56.304000000000002</v>
      </c>
      <c r="G559" s="40">
        <f t="shared" si="34"/>
        <v>68.690880000000007</v>
      </c>
      <c r="H559" s="41">
        <f t="shared" si="35"/>
        <v>0</v>
      </c>
      <c r="I559" s="45" t="s">
        <v>3160</v>
      </c>
      <c r="J559" s="45" t="s">
        <v>2102</v>
      </c>
      <c r="K559" s="45" t="s">
        <v>2103</v>
      </c>
      <c r="L559" s="45">
        <v>0.6</v>
      </c>
      <c r="M559" s="42" t="s">
        <v>2671</v>
      </c>
      <c r="P559" s="2" t="s">
        <v>1707</v>
      </c>
    </row>
    <row r="560" spans="1:16" ht="15" customHeight="1" x14ac:dyDescent="0.3">
      <c r="A560" s="89" t="s">
        <v>784</v>
      </c>
      <c r="B560" s="47"/>
      <c r="C560" s="87" t="str">
        <f t="shared" si="32"/>
        <v>Infant / Toddler Dressing Frame: 3 Buttons</v>
      </c>
      <c r="D560" s="3">
        <v>60.18</v>
      </c>
      <c r="E560" s="60">
        <v>0.25</v>
      </c>
      <c r="F560" s="40">
        <f t="shared" si="33"/>
        <v>48.144000000000005</v>
      </c>
      <c r="G560" s="40">
        <f t="shared" si="34"/>
        <v>58.735680000000002</v>
      </c>
      <c r="H560" s="41">
        <f t="shared" si="35"/>
        <v>0</v>
      </c>
      <c r="I560" s="45" t="s">
        <v>18</v>
      </c>
      <c r="J560" s="45" t="s">
        <v>18</v>
      </c>
      <c r="K560" s="45" t="s">
        <v>1</v>
      </c>
      <c r="L560" s="45">
        <v>0.6</v>
      </c>
      <c r="M560" s="42" t="s">
        <v>2672</v>
      </c>
      <c r="P560" s="2" t="s">
        <v>1708</v>
      </c>
    </row>
    <row r="561" spans="1:16" ht="15" customHeight="1" x14ac:dyDescent="0.3">
      <c r="A561" s="89" t="s">
        <v>785</v>
      </c>
      <c r="B561" s="47"/>
      <c r="C561" s="87" t="str">
        <f t="shared" si="32"/>
        <v>Infant / Toddler Dressing Frame: Large Zipper</v>
      </c>
      <c r="D561" s="3">
        <v>60.18</v>
      </c>
      <c r="E561" s="60">
        <v>0.25</v>
      </c>
      <c r="F561" s="40">
        <f t="shared" si="33"/>
        <v>48.144000000000005</v>
      </c>
      <c r="G561" s="40">
        <f t="shared" si="34"/>
        <v>58.735680000000002</v>
      </c>
      <c r="H561" s="41">
        <f t="shared" si="35"/>
        <v>0</v>
      </c>
      <c r="I561" s="45" t="s">
        <v>18</v>
      </c>
      <c r="J561" s="45" t="s">
        <v>18</v>
      </c>
      <c r="K561" s="45" t="s">
        <v>1</v>
      </c>
      <c r="L561" s="45">
        <v>0.6</v>
      </c>
      <c r="M561" s="42" t="s">
        <v>2673</v>
      </c>
      <c r="P561" s="2" t="s">
        <v>1709</v>
      </c>
    </row>
    <row r="562" spans="1:16" ht="15" customHeight="1" x14ac:dyDescent="0.3">
      <c r="A562" s="89" t="s">
        <v>786</v>
      </c>
      <c r="B562" s="47"/>
      <c r="C562" s="87" t="str">
        <f t="shared" si="32"/>
        <v>Infant / Toddler Dressing Frame: Velcro</v>
      </c>
      <c r="D562" s="3">
        <v>60.18</v>
      </c>
      <c r="E562" s="60">
        <v>0.25</v>
      </c>
      <c r="F562" s="40">
        <f t="shared" si="33"/>
        <v>48.144000000000005</v>
      </c>
      <c r="G562" s="40">
        <f t="shared" si="34"/>
        <v>58.735680000000002</v>
      </c>
      <c r="H562" s="41">
        <f t="shared" si="35"/>
        <v>0</v>
      </c>
      <c r="I562" s="45" t="s">
        <v>18</v>
      </c>
      <c r="J562" s="45" t="s">
        <v>18</v>
      </c>
      <c r="K562" s="45" t="s">
        <v>1</v>
      </c>
      <c r="L562" s="45">
        <v>0.6</v>
      </c>
      <c r="M562" s="42" t="s">
        <v>2674</v>
      </c>
      <c r="P562" s="2" t="s">
        <v>1710</v>
      </c>
    </row>
    <row r="563" spans="1:16" ht="15" customHeight="1" x14ac:dyDescent="0.3">
      <c r="A563" s="89" t="s">
        <v>787</v>
      </c>
      <c r="B563" s="47"/>
      <c r="C563" s="87" t="str">
        <f t="shared" si="32"/>
        <v>Infant / Toddler Dressing Frame: Snapping</v>
      </c>
      <c r="D563" s="3">
        <v>60.18</v>
      </c>
      <c r="E563" s="60">
        <v>0.25</v>
      </c>
      <c r="F563" s="40">
        <f t="shared" si="33"/>
        <v>48.144000000000005</v>
      </c>
      <c r="G563" s="40">
        <f t="shared" si="34"/>
        <v>58.735680000000002</v>
      </c>
      <c r="H563" s="41">
        <f t="shared" si="35"/>
        <v>0</v>
      </c>
      <c r="I563" s="45" t="s">
        <v>18</v>
      </c>
      <c r="J563" s="45" t="s">
        <v>18</v>
      </c>
      <c r="K563" s="45" t="s">
        <v>1</v>
      </c>
      <c r="L563" s="45">
        <v>0.6</v>
      </c>
      <c r="M563" s="42" t="s">
        <v>2675</v>
      </c>
      <c r="P563" s="2" t="s">
        <v>1711</v>
      </c>
    </row>
    <row r="564" spans="1:16" ht="15" customHeight="1" x14ac:dyDescent="0.3">
      <c r="A564" s="89" t="s">
        <v>788</v>
      </c>
      <c r="B564" s="47"/>
      <c r="C564" s="87" t="str">
        <f t="shared" si="32"/>
        <v>Infant / Toddler Dressing Frame: Buckling</v>
      </c>
      <c r="D564" s="3">
        <v>60.18</v>
      </c>
      <c r="E564" s="60">
        <v>0.25</v>
      </c>
      <c r="F564" s="40">
        <f t="shared" si="33"/>
        <v>48.144000000000005</v>
      </c>
      <c r="G564" s="40">
        <f t="shared" si="34"/>
        <v>58.735680000000002</v>
      </c>
      <c r="H564" s="41">
        <f t="shared" si="35"/>
        <v>0</v>
      </c>
      <c r="I564" s="45" t="s">
        <v>18</v>
      </c>
      <c r="J564" s="45" t="s">
        <v>18</v>
      </c>
      <c r="K564" s="45" t="s">
        <v>1</v>
      </c>
      <c r="L564" s="45">
        <v>0.6</v>
      </c>
      <c r="M564" s="42" t="s">
        <v>2676</v>
      </c>
      <c r="P564" s="2" t="s">
        <v>1712</v>
      </c>
    </row>
    <row r="565" spans="1:16" ht="15" customHeight="1" x14ac:dyDescent="0.3">
      <c r="A565" s="89" t="s">
        <v>112</v>
      </c>
      <c r="B565" s="47"/>
      <c r="C565" s="87" t="str">
        <f t="shared" si="32"/>
        <v>Wooden Tray With Handles: Small</v>
      </c>
      <c r="D565" s="3">
        <v>11.57</v>
      </c>
      <c r="E565" s="60">
        <v>0.25</v>
      </c>
      <c r="F565" s="40">
        <f t="shared" si="33"/>
        <v>9.2560000000000002</v>
      </c>
      <c r="G565" s="40">
        <f t="shared" si="34"/>
        <v>11.29232</v>
      </c>
      <c r="H565" s="41">
        <f t="shared" si="35"/>
        <v>0</v>
      </c>
      <c r="I565" s="45" t="s">
        <v>3161</v>
      </c>
      <c r="J565" s="45" t="s">
        <v>234</v>
      </c>
      <c r="K565" s="45" t="s">
        <v>88</v>
      </c>
      <c r="L565" s="45">
        <v>0.3</v>
      </c>
      <c r="M565" s="42" t="s">
        <v>118</v>
      </c>
      <c r="P565" s="2" t="s">
        <v>115</v>
      </c>
    </row>
    <row r="566" spans="1:16" ht="15" customHeight="1" x14ac:dyDescent="0.3">
      <c r="A566" s="89" t="s">
        <v>113</v>
      </c>
      <c r="B566" s="47"/>
      <c r="C566" s="87" t="str">
        <f t="shared" si="32"/>
        <v>Wooden Tray With Handles: Medium</v>
      </c>
      <c r="D566" s="3">
        <v>13.26</v>
      </c>
      <c r="E566" s="60">
        <v>0.25</v>
      </c>
      <c r="F566" s="40">
        <f t="shared" si="33"/>
        <v>10.608000000000001</v>
      </c>
      <c r="G566" s="40">
        <f t="shared" si="34"/>
        <v>12.94176</v>
      </c>
      <c r="H566" s="41">
        <f t="shared" si="35"/>
        <v>0</v>
      </c>
      <c r="I566" s="45" t="s">
        <v>3162</v>
      </c>
      <c r="J566" s="45" t="s">
        <v>40</v>
      </c>
      <c r="K566" s="45" t="s">
        <v>88</v>
      </c>
      <c r="L566" s="45">
        <v>0.36</v>
      </c>
      <c r="M566" s="42" t="s">
        <v>119</v>
      </c>
      <c r="P566" s="2" t="s">
        <v>116</v>
      </c>
    </row>
    <row r="567" spans="1:16" ht="15" customHeight="1" x14ac:dyDescent="0.3">
      <c r="A567" s="89" t="s">
        <v>114</v>
      </c>
      <c r="B567" s="47"/>
      <c r="C567" s="87" t="str">
        <f t="shared" si="32"/>
        <v>Wooden Tray With Handles: Large</v>
      </c>
      <c r="D567" s="3">
        <v>21</v>
      </c>
      <c r="E567" s="60">
        <v>0.25</v>
      </c>
      <c r="F567" s="40">
        <f t="shared" si="33"/>
        <v>16.8</v>
      </c>
      <c r="G567" s="40">
        <f t="shared" si="34"/>
        <v>20.495999999999999</v>
      </c>
      <c r="H567" s="41">
        <f t="shared" si="35"/>
        <v>0</v>
      </c>
      <c r="I567" s="45" t="s">
        <v>3163</v>
      </c>
      <c r="J567" s="45" t="s">
        <v>235</v>
      </c>
      <c r="K567" s="45" t="s">
        <v>23</v>
      </c>
      <c r="L567" s="45">
        <v>0.6</v>
      </c>
      <c r="M567" s="42" t="s">
        <v>120</v>
      </c>
      <c r="P567" s="2" t="s">
        <v>117</v>
      </c>
    </row>
    <row r="568" spans="1:16" ht="15" customHeight="1" x14ac:dyDescent="0.3">
      <c r="A568" s="89" t="s">
        <v>789</v>
      </c>
      <c r="B568" s="47"/>
      <c r="C568" s="87" t="str">
        <f t="shared" si="32"/>
        <v>Wooden Tray Small: Set Of 2</v>
      </c>
      <c r="D568" s="3">
        <v>46.42</v>
      </c>
      <c r="E568" s="60">
        <v>0.25</v>
      </c>
      <c r="F568" s="40">
        <f t="shared" si="33"/>
        <v>37.136000000000003</v>
      </c>
      <c r="G568" s="40">
        <f t="shared" si="34"/>
        <v>45.30592</v>
      </c>
      <c r="H568" s="41">
        <f t="shared" si="35"/>
        <v>0</v>
      </c>
      <c r="I568" s="45" t="s">
        <v>30</v>
      </c>
      <c r="J568" s="45" t="s">
        <v>3</v>
      </c>
      <c r="K568" s="45" t="s">
        <v>12</v>
      </c>
      <c r="L568" s="45">
        <v>0.5</v>
      </c>
      <c r="M568" s="42" t="s">
        <v>2677</v>
      </c>
      <c r="P568" s="2" t="s">
        <v>1713</v>
      </c>
    </row>
    <row r="569" spans="1:16" ht="15" customHeight="1" x14ac:dyDescent="0.3">
      <c r="A569" s="89" t="s">
        <v>790</v>
      </c>
      <c r="B569" s="47"/>
      <c r="C569" s="87" t="str">
        <f t="shared" si="32"/>
        <v>Wooden Tray Large</v>
      </c>
      <c r="D569" s="3">
        <v>53.99</v>
      </c>
      <c r="E569" s="60">
        <v>0.25</v>
      </c>
      <c r="F569" s="40">
        <f t="shared" si="33"/>
        <v>43.192000000000007</v>
      </c>
      <c r="G569" s="40">
        <f t="shared" si="34"/>
        <v>52.694240000000008</v>
      </c>
      <c r="H569" s="41">
        <f t="shared" si="35"/>
        <v>0</v>
      </c>
      <c r="I569" s="45" t="s">
        <v>2065</v>
      </c>
      <c r="J569" s="45" t="s">
        <v>2048</v>
      </c>
      <c r="K569" s="45" t="s">
        <v>12</v>
      </c>
      <c r="L569" s="45">
        <v>0.6</v>
      </c>
      <c r="M569" s="42" t="s">
        <v>2678</v>
      </c>
      <c r="P569" s="2" t="s">
        <v>1714</v>
      </c>
    </row>
    <row r="570" spans="1:16" ht="15" customHeight="1" x14ac:dyDescent="0.3">
      <c r="A570" s="89" t="s">
        <v>791</v>
      </c>
      <c r="B570" s="47"/>
      <c r="C570" s="87" t="str">
        <f t="shared" si="32"/>
        <v>Soft Ball With Rattle</v>
      </c>
      <c r="D570" s="3">
        <v>4.59</v>
      </c>
      <c r="E570" s="60">
        <v>0.25</v>
      </c>
      <c r="F570" s="40">
        <f t="shared" si="33"/>
        <v>3.6720000000000002</v>
      </c>
      <c r="G570" s="40">
        <f t="shared" si="34"/>
        <v>4.4798400000000003</v>
      </c>
      <c r="H570" s="41">
        <f t="shared" si="35"/>
        <v>0</v>
      </c>
      <c r="I570" s="45" t="s">
        <v>11</v>
      </c>
      <c r="J570" s="45" t="s">
        <v>25</v>
      </c>
      <c r="K570" s="45" t="s">
        <v>21</v>
      </c>
      <c r="L570" s="45">
        <v>6.4000000000000001E-2</v>
      </c>
      <c r="M570" s="42" t="s">
        <v>2679</v>
      </c>
      <c r="P570" s="2" t="s">
        <v>6822</v>
      </c>
    </row>
    <row r="571" spans="1:16" ht="15" customHeight="1" x14ac:dyDescent="0.3">
      <c r="A571" s="89" t="s">
        <v>792</v>
      </c>
      <c r="B571" s="47"/>
      <c r="C571" s="87" t="str">
        <f t="shared" si="32"/>
        <v>Basket Of Balls</v>
      </c>
      <c r="D571" s="3">
        <v>22.08</v>
      </c>
      <c r="E571" s="60">
        <v>0.25</v>
      </c>
      <c r="F571" s="40">
        <f t="shared" si="33"/>
        <v>17.663999999999998</v>
      </c>
      <c r="G571" s="40">
        <f t="shared" si="34"/>
        <v>21.550079999999998</v>
      </c>
      <c r="H571" s="41">
        <f t="shared" si="35"/>
        <v>0</v>
      </c>
      <c r="I571" s="45" t="s">
        <v>13</v>
      </c>
      <c r="J571" s="45" t="s">
        <v>13</v>
      </c>
      <c r="K571" s="45" t="s">
        <v>21</v>
      </c>
      <c r="L571" s="45">
        <v>0.52100000000000002</v>
      </c>
      <c r="M571" s="42" t="s">
        <v>2680</v>
      </c>
      <c r="P571" s="2" t="s">
        <v>6823</v>
      </c>
    </row>
    <row r="572" spans="1:16" ht="15" customHeight="1" x14ac:dyDescent="0.3">
      <c r="A572" s="89" t="s">
        <v>793</v>
      </c>
      <c r="B572" s="47"/>
      <c r="C572" s="87" t="str">
        <f t="shared" si="32"/>
        <v>Bell On A Ribbon Mobile</v>
      </c>
      <c r="D572" s="3">
        <v>3.88</v>
      </c>
      <c r="E572" s="60">
        <v>0.25</v>
      </c>
      <c r="F572" s="40">
        <f t="shared" si="33"/>
        <v>3.1040000000000001</v>
      </c>
      <c r="G572" s="40">
        <f t="shared" si="34"/>
        <v>3.78688</v>
      </c>
      <c r="H572" s="41">
        <f t="shared" si="35"/>
        <v>0</v>
      </c>
      <c r="I572" s="45" t="s">
        <v>4</v>
      </c>
      <c r="J572" s="45" t="s">
        <v>14</v>
      </c>
      <c r="K572" s="45" t="s">
        <v>3</v>
      </c>
      <c r="L572" s="45">
        <v>3.0720000000000001E-2</v>
      </c>
      <c r="M572" s="42" t="s">
        <v>2681</v>
      </c>
      <c r="P572" s="2" t="s">
        <v>1715</v>
      </c>
    </row>
    <row r="573" spans="1:16" ht="15" customHeight="1" x14ac:dyDescent="0.3">
      <c r="A573" s="89" t="s">
        <v>794</v>
      </c>
      <c r="B573" s="47"/>
      <c r="C573" s="87" t="str">
        <f t="shared" si="32"/>
        <v>Infant Bell</v>
      </c>
      <c r="D573" s="3">
        <v>18.57</v>
      </c>
      <c r="E573" s="60">
        <v>0.25</v>
      </c>
      <c r="F573" s="40">
        <f t="shared" si="33"/>
        <v>14.856000000000002</v>
      </c>
      <c r="G573" s="40">
        <f t="shared" si="34"/>
        <v>18.124320000000001</v>
      </c>
      <c r="H573" s="41">
        <f t="shared" si="35"/>
        <v>0</v>
      </c>
      <c r="I573" s="45" t="s">
        <v>21</v>
      </c>
      <c r="J573" s="45" t="s">
        <v>2051</v>
      </c>
      <c r="K573" s="45" t="s">
        <v>2051</v>
      </c>
      <c r="L573" s="45">
        <v>0.44</v>
      </c>
      <c r="M573" s="42" t="s">
        <v>2682</v>
      </c>
      <c r="P573" s="2" t="s">
        <v>1716</v>
      </c>
    </row>
    <row r="574" spans="1:16" ht="15" customHeight="1" x14ac:dyDescent="0.3">
      <c r="A574" s="89" t="s">
        <v>795</v>
      </c>
      <c r="B574" s="47"/>
      <c r="C574" s="87" t="str">
        <f t="shared" si="32"/>
        <v>Spinning Drum</v>
      </c>
      <c r="D574" s="3">
        <v>28.05</v>
      </c>
      <c r="E574" s="60">
        <v>0.25</v>
      </c>
      <c r="F574" s="40">
        <f t="shared" si="33"/>
        <v>22.44</v>
      </c>
      <c r="G574" s="40">
        <f t="shared" si="34"/>
        <v>27.376799999999999</v>
      </c>
      <c r="H574" s="41">
        <f t="shared" si="35"/>
        <v>0</v>
      </c>
      <c r="I574" s="45" t="s">
        <v>8</v>
      </c>
      <c r="J574" s="45" t="s">
        <v>10</v>
      </c>
      <c r="K574" s="45" t="s">
        <v>25</v>
      </c>
      <c r="L574" s="45">
        <v>0.76</v>
      </c>
      <c r="M574" s="42" t="s">
        <v>2683</v>
      </c>
      <c r="P574" s="2" t="s">
        <v>1717</v>
      </c>
    </row>
    <row r="575" spans="1:16" ht="15" customHeight="1" x14ac:dyDescent="0.3">
      <c r="A575" s="89" t="s">
        <v>796</v>
      </c>
      <c r="B575" s="47"/>
      <c r="C575" s="87" t="str">
        <f t="shared" si="32"/>
        <v>Interlocking Discs</v>
      </c>
      <c r="D575" s="3">
        <v>15.1</v>
      </c>
      <c r="E575" s="60">
        <v>0.25</v>
      </c>
      <c r="F575" s="40">
        <f t="shared" si="33"/>
        <v>12.08</v>
      </c>
      <c r="G575" s="40">
        <f t="shared" si="34"/>
        <v>14.7376</v>
      </c>
      <c r="H575" s="41">
        <f t="shared" si="35"/>
        <v>0</v>
      </c>
      <c r="I575" s="45" t="s">
        <v>3164</v>
      </c>
      <c r="J575" s="45" t="s">
        <v>2104</v>
      </c>
      <c r="K575" s="45" t="s">
        <v>2105</v>
      </c>
      <c r="L575" s="45">
        <v>0.05</v>
      </c>
      <c r="M575" s="42" t="s">
        <v>2684</v>
      </c>
      <c r="P575" s="2" t="s">
        <v>1718</v>
      </c>
    </row>
    <row r="576" spans="1:16" ht="15" customHeight="1" x14ac:dyDescent="0.3">
      <c r="A576" s="89" t="s">
        <v>797</v>
      </c>
      <c r="B576" s="47"/>
      <c r="C576" s="87" t="str">
        <f t="shared" si="32"/>
        <v>Teething Ball</v>
      </c>
      <c r="D576" s="3">
        <v>7.98</v>
      </c>
      <c r="E576" s="60">
        <v>0.25</v>
      </c>
      <c r="F576" s="40">
        <f t="shared" si="33"/>
        <v>6.3840000000000003</v>
      </c>
      <c r="G576" s="40">
        <f t="shared" si="34"/>
        <v>7.7884799999999998</v>
      </c>
      <c r="H576" s="41">
        <f t="shared" si="35"/>
        <v>0</v>
      </c>
      <c r="I576" s="45" t="s">
        <v>25</v>
      </c>
      <c r="J576" s="45" t="s">
        <v>25</v>
      </c>
      <c r="K576" s="45" t="s">
        <v>4</v>
      </c>
      <c r="L576" s="45">
        <v>0.35</v>
      </c>
      <c r="M576" s="42" t="s">
        <v>2685</v>
      </c>
      <c r="P576" s="2" t="s">
        <v>1719</v>
      </c>
    </row>
    <row r="577" spans="1:16" ht="15" customHeight="1" x14ac:dyDescent="0.3">
      <c r="A577" s="89" t="s">
        <v>798</v>
      </c>
      <c r="B577" s="47"/>
      <c r="C577" s="87" t="str">
        <f t="shared" si="32"/>
        <v>Activity Gym</v>
      </c>
      <c r="D577" s="3">
        <v>70.38</v>
      </c>
      <c r="E577" s="60">
        <v>0.25</v>
      </c>
      <c r="F577" s="40">
        <f t="shared" si="33"/>
        <v>56.304000000000002</v>
      </c>
      <c r="G577" s="40">
        <f t="shared" si="34"/>
        <v>68.690880000000007</v>
      </c>
      <c r="H577" s="41">
        <f t="shared" si="35"/>
        <v>0</v>
      </c>
      <c r="I577" s="45" t="s">
        <v>3165</v>
      </c>
      <c r="J577" s="45" t="s">
        <v>42</v>
      </c>
      <c r="K577" s="45" t="s">
        <v>2100</v>
      </c>
      <c r="L577" s="45">
        <v>3.5</v>
      </c>
      <c r="M577" s="42" t="s">
        <v>2686</v>
      </c>
      <c r="P577" s="2" t="s">
        <v>6824</v>
      </c>
    </row>
    <row r="578" spans="1:16" ht="15" customHeight="1" x14ac:dyDescent="0.3">
      <c r="A578" s="89" t="s">
        <v>799</v>
      </c>
      <c r="B578" s="47"/>
      <c r="C578" s="87" t="str">
        <f t="shared" si="32"/>
        <v>Munari Mobile</v>
      </c>
      <c r="D578" s="3">
        <v>30.09</v>
      </c>
      <c r="E578" s="60">
        <v>0.25</v>
      </c>
      <c r="F578" s="40">
        <f t="shared" si="33"/>
        <v>24.072000000000003</v>
      </c>
      <c r="G578" s="40">
        <f t="shared" si="34"/>
        <v>29.367840000000001</v>
      </c>
      <c r="H578" s="41">
        <f t="shared" si="35"/>
        <v>0</v>
      </c>
      <c r="I578" s="45" t="s">
        <v>3130</v>
      </c>
      <c r="J578" s="45" t="s">
        <v>42</v>
      </c>
      <c r="K578" s="45" t="s">
        <v>2106</v>
      </c>
      <c r="L578" s="45">
        <v>0.56000000000000005</v>
      </c>
      <c r="M578" s="42" t="s">
        <v>2687</v>
      </c>
      <c r="P578" s="2" t="s">
        <v>6825</v>
      </c>
    </row>
    <row r="579" spans="1:16" ht="15" customHeight="1" x14ac:dyDescent="0.3">
      <c r="A579" s="89" t="s">
        <v>800</v>
      </c>
      <c r="B579" s="47"/>
      <c r="C579" s="87" t="str">
        <f t="shared" si="32"/>
        <v>Octahedron Mobile</v>
      </c>
      <c r="D579" s="3">
        <v>30.09</v>
      </c>
      <c r="E579" s="60">
        <v>0.25</v>
      </c>
      <c r="F579" s="40">
        <f t="shared" si="33"/>
        <v>24.072000000000003</v>
      </c>
      <c r="G579" s="40">
        <f t="shared" si="34"/>
        <v>29.367840000000001</v>
      </c>
      <c r="H579" s="41">
        <f t="shared" si="35"/>
        <v>0</v>
      </c>
      <c r="I579" s="45" t="s">
        <v>3166</v>
      </c>
      <c r="J579" s="45" t="s">
        <v>2042</v>
      </c>
      <c r="K579" s="45" t="s">
        <v>2107</v>
      </c>
      <c r="L579" s="45">
        <v>0.11</v>
      </c>
      <c r="M579" s="42" t="s">
        <v>2688</v>
      </c>
      <c r="P579" s="2" t="s">
        <v>6826</v>
      </c>
    </row>
    <row r="580" spans="1:16" ht="15" customHeight="1" x14ac:dyDescent="0.3">
      <c r="A580" s="89" t="s">
        <v>801</v>
      </c>
      <c r="B580" s="47"/>
      <c r="C580" s="87" t="str">
        <f t="shared" si="32"/>
        <v>Gobbi Mobile</v>
      </c>
      <c r="D580" s="3">
        <v>30.09</v>
      </c>
      <c r="E580" s="60">
        <v>0.25</v>
      </c>
      <c r="F580" s="40">
        <f t="shared" si="33"/>
        <v>24.072000000000003</v>
      </c>
      <c r="G580" s="40">
        <f t="shared" si="34"/>
        <v>29.367840000000001</v>
      </c>
      <c r="H580" s="41">
        <f t="shared" si="35"/>
        <v>0</v>
      </c>
      <c r="I580" s="45" t="s">
        <v>2043</v>
      </c>
      <c r="J580" s="45" t="s">
        <v>2108</v>
      </c>
      <c r="K580" s="45" t="s">
        <v>2109</v>
      </c>
      <c r="L580" s="45">
        <v>3.2000000000000001E-2</v>
      </c>
      <c r="M580" s="42" t="s">
        <v>2689</v>
      </c>
      <c r="P580" s="2" t="s">
        <v>6827</v>
      </c>
    </row>
    <row r="581" spans="1:16" ht="15" customHeight="1" x14ac:dyDescent="0.3">
      <c r="A581" s="89" t="s">
        <v>802</v>
      </c>
      <c r="B581" s="47"/>
      <c r="C581" s="87" t="str">
        <f t="shared" si="32"/>
        <v>Dancers Mobile</v>
      </c>
      <c r="D581" s="3">
        <v>30.09</v>
      </c>
      <c r="E581" s="60">
        <v>0.25</v>
      </c>
      <c r="F581" s="40">
        <f t="shared" si="33"/>
        <v>24.072000000000003</v>
      </c>
      <c r="G581" s="40">
        <f t="shared" si="34"/>
        <v>29.367840000000001</v>
      </c>
      <c r="H581" s="41">
        <f t="shared" si="35"/>
        <v>0</v>
      </c>
      <c r="I581" s="45" t="s">
        <v>35</v>
      </c>
      <c r="J581" s="45" t="s">
        <v>4</v>
      </c>
      <c r="K581" s="45" t="s">
        <v>2049</v>
      </c>
      <c r="L581" s="45">
        <v>0.15</v>
      </c>
      <c r="M581" s="42" t="s">
        <v>2690</v>
      </c>
      <c r="P581" s="2" t="s">
        <v>6828</v>
      </c>
    </row>
    <row r="582" spans="1:16" ht="15" customHeight="1" x14ac:dyDescent="0.3">
      <c r="A582" s="89" t="s">
        <v>803</v>
      </c>
      <c r="B582" s="47"/>
      <c r="C582" s="87" t="str">
        <f t="shared" si="32"/>
        <v>Hanging Discs</v>
      </c>
      <c r="D582" s="3">
        <v>7.65</v>
      </c>
      <c r="E582" s="60">
        <v>0.25</v>
      </c>
      <c r="F582" s="40">
        <f t="shared" si="33"/>
        <v>6.120000000000001</v>
      </c>
      <c r="G582" s="40">
        <f t="shared" si="34"/>
        <v>7.466400000000001</v>
      </c>
      <c r="H582" s="41">
        <f t="shared" si="35"/>
        <v>0</v>
      </c>
      <c r="I582" s="45" t="s">
        <v>39</v>
      </c>
      <c r="J582" s="45" t="s">
        <v>2110</v>
      </c>
      <c r="K582" s="45" t="s">
        <v>2111</v>
      </c>
      <c r="L582" s="45">
        <v>2.4E-2</v>
      </c>
      <c r="M582" s="42" t="s">
        <v>2691</v>
      </c>
      <c r="P582" s="2" t="s">
        <v>1720</v>
      </c>
    </row>
    <row r="583" spans="1:16" ht="15" customHeight="1" x14ac:dyDescent="0.3">
      <c r="A583" s="89" t="s">
        <v>804</v>
      </c>
      <c r="B583" s="47"/>
      <c r="C583" s="87" t="str">
        <f t="shared" si="32"/>
        <v>Grasping Ring</v>
      </c>
      <c r="D583" s="3">
        <v>7.65</v>
      </c>
      <c r="E583" s="60">
        <v>0.25</v>
      </c>
      <c r="F583" s="40">
        <f t="shared" si="33"/>
        <v>6.120000000000001</v>
      </c>
      <c r="G583" s="40">
        <f t="shared" si="34"/>
        <v>7.466400000000001</v>
      </c>
      <c r="H583" s="41">
        <f t="shared" si="35"/>
        <v>0</v>
      </c>
      <c r="I583" s="45" t="s">
        <v>38</v>
      </c>
      <c r="J583" s="45" t="s">
        <v>7</v>
      </c>
      <c r="K583" s="45" t="s">
        <v>2112</v>
      </c>
      <c r="L583" s="45">
        <v>2.1999999999999999E-2</v>
      </c>
      <c r="M583" s="42" t="s">
        <v>2692</v>
      </c>
      <c r="P583" s="2" t="s">
        <v>1721</v>
      </c>
    </row>
    <row r="584" spans="1:16" ht="15" customHeight="1" x14ac:dyDescent="0.3">
      <c r="A584" s="89" t="s">
        <v>805</v>
      </c>
      <c r="B584" s="47"/>
      <c r="C584" s="87" t="str">
        <f t="shared" si="32"/>
        <v>Batting Ball</v>
      </c>
      <c r="D584" s="3">
        <v>12.24</v>
      </c>
      <c r="E584" s="60">
        <v>0.25</v>
      </c>
      <c r="F584" s="40">
        <f t="shared" si="33"/>
        <v>9.7920000000000016</v>
      </c>
      <c r="G584" s="40">
        <f t="shared" si="34"/>
        <v>11.946240000000001</v>
      </c>
      <c r="H584" s="41">
        <f t="shared" si="35"/>
        <v>0</v>
      </c>
      <c r="I584" s="45" t="s">
        <v>3167</v>
      </c>
      <c r="J584" s="45" t="s">
        <v>2073</v>
      </c>
      <c r="K584" s="45" t="s">
        <v>2113</v>
      </c>
      <c r="L584" s="45">
        <v>1.6E-2</v>
      </c>
      <c r="M584" s="42" t="s">
        <v>2693</v>
      </c>
      <c r="P584" s="2" t="s">
        <v>1722</v>
      </c>
    </row>
    <row r="585" spans="1:16" ht="15" customHeight="1" x14ac:dyDescent="0.3">
      <c r="A585" s="89" t="s">
        <v>806</v>
      </c>
      <c r="B585" s="47"/>
      <c r="C585" s="87" t="str">
        <f t="shared" si="32"/>
        <v>Grasping Crochet Ring</v>
      </c>
      <c r="D585" s="3">
        <v>12.24</v>
      </c>
      <c r="E585" s="60">
        <v>0.25</v>
      </c>
      <c r="F585" s="40">
        <f t="shared" si="33"/>
        <v>9.7920000000000016</v>
      </c>
      <c r="G585" s="40">
        <f t="shared" si="34"/>
        <v>11.946240000000001</v>
      </c>
      <c r="H585" s="41">
        <f t="shared" si="35"/>
        <v>0</v>
      </c>
      <c r="I585" s="45" t="s">
        <v>3168</v>
      </c>
      <c r="J585" s="45" t="s">
        <v>2114</v>
      </c>
      <c r="K585" s="45" t="s">
        <v>2115</v>
      </c>
      <c r="L585" s="45">
        <v>2.5000000000000001E-2</v>
      </c>
      <c r="M585" s="42" t="s">
        <v>2694</v>
      </c>
      <c r="P585" s="2" t="s">
        <v>1723</v>
      </c>
    </row>
    <row r="586" spans="1:16" ht="15" customHeight="1" x14ac:dyDescent="0.3">
      <c r="A586" s="89" t="s">
        <v>807</v>
      </c>
      <c r="B586" s="47"/>
      <c r="C586" s="87" t="str">
        <f t="shared" si="32"/>
        <v>Grasping Oval Ring</v>
      </c>
      <c r="D586" s="3">
        <v>7.65</v>
      </c>
      <c r="E586" s="60">
        <v>0.25</v>
      </c>
      <c r="F586" s="40">
        <f t="shared" si="33"/>
        <v>6.120000000000001</v>
      </c>
      <c r="G586" s="40">
        <f t="shared" si="34"/>
        <v>7.466400000000001</v>
      </c>
      <c r="H586" s="41">
        <f t="shared" si="35"/>
        <v>0</v>
      </c>
      <c r="I586" s="45" t="s">
        <v>2098</v>
      </c>
      <c r="J586" s="45" t="s">
        <v>31</v>
      </c>
      <c r="K586" s="45" t="s">
        <v>2116</v>
      </c>
      <c r="L586" s="45">
        <v>1.9E-2</v>
      </c>
      <c r="M586" s="42" t="s">
        <v>2695</v>
      </c>
      <c r="P586" s="2" t="s">
        <v>1724</v>
      </c>
    </row>
    <row r="587" spans="1:16" ht="15" customHeight="1" x14ac:dyDescent="0.3">
      <c r="A587" s="89" t="s">
        <v>808</v>
      </c>
      <c r="B587" s="47"/>
      <c r="C587" s="87" t="str">
        <f t="shared" si="32"/>
        <v>Kicking Ball</v>
      </c>
      <c r="D587" s="3">
        <v>16.829999999999998</v>
      </c>
      <c r="E587" s="60">
        <v>0.25</v>
      </c>
      <c r="F587" s="40">
        <f t="shared" si="33"/>
        <v>13.463999999999999</v>
      </c>
      <c r="G587" s="40">
        <f t="shared" si="34"/>
        <v>16.426079999999999</v>
      </c>
      <c r="H587" s="41">
        <f t="shared" si="35"/>
        <v>0</v>
      </c>
      <c r="I587" s="45" t="s">
        <v>2130</v>
      </c>
      <c r="J587" s="45" t="s">
        <v>2117</v>
      </c>
      <c r="K587" s="45" t="s">
        <v>2118</v>
      </c>
      <c r="L587" s="45">
        <v>0.14000000000000001</v>
      </c>
      <c r="M587" s="42" t="s">
        <v>2696</v>
      </c>
      <c r="P587" s="2" t="s">
        <v>1725</v>
      </c>
    </row>
    <row r="588" spans="1:16" ht="15" customHeight="1" x14ac:dyDescent="0.3">
      <c r="A588" s="89" t="s">
        <v>809</v>
      </c>
      <c r="B588" s="47"/>
      <c r="C588" s="87" t="str">
        <f t="shared" si="32"/>
        <v>Balance Bike</v>
      </c>
      <c r="D588" s="3">
        <v>131.58000000000001</v>
      </c>
      <c r="E588" s="60">
        <v>0.25</v>
      </c>
      <c r="F588" s="40">
        <f t="shared" si="33"/>
        <v>105.26400000000001</v>
      </c>
      <c r="G588" s="40">
        <f t="shared" si="34"/>
        <v>128.42208000000002</v>
      </c>
      <c r="H588" s="41">
        <f t="shared" si="35"/>
        <v>0</v>
      </c>
      <c r="I588" s="45" t="s">
        <v>19</v>
      </c>
      <c r="J588" s="45" t="s">
        <v>69</v>
      </c>
      <c r="K588" s="45" t="s">
        <v>2052</v>
      </c>
      <c r="L588" s="45">
        <v>4.617</v>
      </c>
      <c r="M588" s="42" t="s">
        <v>2697</v>
      </c>
      <c r="P588" s="2" t="s">
        <v>1726</v>
      </c>
    </row>
    <row r="589" spans="1:16" ht="15" customHeight="1" x14ac:dyDescent="0.3">
      <c r="A589" s="89" t="s">
        <v>810</v>
      </c>
      <c r="B589" s="47"/>
      <c r="C589" s="87" t="str">
        <f t="shared" ref="C589:C652" si="36">HYPERLINK(M589,P589)</f>
        <v>Golden Bead Material Activity Set</v>
      </c>
      <c r="D589" s="3">
        <v>62.66</v>
      </c>
      <c r="E589" s="60">
        <v>0.25</v>
      </c>
      <c r="F589" s="40">
        <f t="shared" ref="F589:F652" si="37">D589*(1-$D$4)</f>
        <v>50.128</v>
      </c>
      <c r="G589" s="40">
        <f t="shared" ref="G589:G652" si="38">F589*1.22</f>
        <v>61.15616</v>
      </c>
      <c r="H589" s="41">
        <f t="shared" ref="H589:H652" si="39">B589*G589</f>
        <v>0</v>
      </c>
      <c r="I589" s="45" t="s">
        <v>4</v>
      </c>
      <c r="J589" s="45" t="s">
        <v>11</v>
      </c>
      <c r="K589" s="45" t="s">
        <v>6</v>
      </c>
      <c r="L589" s="45">
        <v>0.73</v>
      </c>
      <c r="M589" s="42" t="s">
        <v>2698</v>
      </c>
      <c r="P589" s="2" t="s">
        <v>1727</v>
      </c>
    </row>
    <row r="590" spans="1:16" ht="15" customHeight="1" x14ac:dyDescent="0.3">
      <c r="A590" s="89" t="s">
        <v>811</v>
      </c>
      <c r="B590" s="47"/>
      <c r="C590" s="87" t="str">
        <f t="shared" si="36"/>
        <v>Stamp Game Activity Set</v>
      </c>
      <c r="D590" s="3">
        <v>63.1</v>
      </c>
      <c r="E590" s="60">
        <v>0.25</v>
      </c>
      <c r="F590" s="40">
        <f t="shared" si="37"/>
        <v>50.480000000000004</v>
      </c>
      <c r="G590" s="40">
        <f t="shared" si="38"/>
        <v>61.585600000000007</v>
      </c>
      <c r="H590" s="41">
        <f t="shared" si="39"/>
        <v>0</v>
      </c>
      <c r="I590" s="45" t="s">
        <v>57</v>
      </c>
      <c r="J590" s="45" t="s">
        <v>4</v>
      </c>
      <c r="K590" s="45" t="s">
        <v>2078</v>
      </c>
      <c r="L590" s="45">
        <v>0.9</v>
      </c>
      <c r="M590" s="42" t="s">
        <v>2699</v>
      </c>
      <c r="P590" s="2" t="s">
        <v>1728</v>
      </c>
    </row>
    <row r="591" spans="1:16" ht="15" customHeight="1" x14ac:dyDescent="0.3">
      <c r="A591" s="89" t="s">
        <v>812</v>
      </c>
      <c r="B591" s="47"/>
      <c r="C591" s="87" t="str">
        <f t="shared" si="36"/>
        <v>Checker Board Activity Set</v>
      </c>
      <c r="D591" s="3">
        <v>63.1</v>
      </c>
      <c r="E591" s="60">
        <v>0.25</v>
      </c>
      <c r="F591" s="40">
        <f t="shared" si="37"/>
        <v>50.480000000000004</v>
      </c>
      <c r="G591" s="40">
        <f t="shared" si="38"/>
        <v>61.585600000000007</v>
      </c>
      <c r="H591" s="41">
        <f t="shared" si="39"/>
        <v>0</v>
      </c>
      <c r="I591" s="45" t="s">
        <v>4</v>
      </c>
      <c r="J591" s="45" t="s">
        <v>11</v>
      </c>
      <c r="K591" s="45" t="s">
        <v>6</v>
      </c>
      <c r="L591" s="45">
        <v>0.67</v>
      </c>
      <c r="M591" s="42" t="s">
        <v>2700</v>
      </c>
      <c r="P591" s="2" t="s">
        <v>1729</v>
      </c>
    </row>
    <row r="592" spans="1:16" ht="15" customHeight="1" x14ac:dyDescent="0.3">
      <c r="A592" s="89" t="s">
        <v>813</v>
      </c>
      <c r="B592" s="47"/>
      <c r="C592" s="87" t="str">
        <f t="shared" si="36"/>
        <v>Bank Game Activity Set</v>
      </c>
      <c r="D592" s="3">
        <v>48.74</v>
      </c>
      <c r="E592" s="60">
        <v>0.25</v>
      </c>
      <c r="F592" s="40">
        <f t="shared" si="37"/>
        <v>38.992000000000004</v>
      </c>
      <c r="G592" s="40">
        <f t="shared" si="38"/>
        <v>47.570240000000005</v>
      </c>
      <c r="H592" s="41">
        <f t="shared" si="39"/>
        <v>0</v>
      </c>
      <c r="I592" s="45" t="s">
        <v>57</v>
      </c>
      <c r="J592" s="45" t="s">
        <v>2078</v>
      </c>
      <c r="K592" s="45" t="s">
        <v>2073</v>
      </c>
      <c r="L592" s="45">
        <v>0.4</v>
      </c>
      <c r="M592" s="42" t="s">
        <v>2701</v>
      </c>
      <c r="P592" s="2" t="s">
        <v>1730</v>
      </c>
    </row>
    <row r="593" spans="1:16" ht="15" customHeight="1" x14ac:dyDescent="0.3">
      <c r="A593" s="89" t="s">
        <v>814</v>
      </c>
      <c r="B593" s="47"/>
      <c r="C593" s="87" t="str">
        <f t="shared" si="36"/>
        <v>Small Bead Frame Activity Set</v>
      </c>
      <c r="D593" s="3">
        <v>48.74</v>
      </c>
      <c r="E593" s="60">
        <v>0.25</v>
      </c>
      <c r="F593" s="40">
        <f t="shared" si="37"/>
        <v>38.992000000000004</v>
      </c>
      <c r="G593" s="40">
        <f t="shared" si="38"/>
        <v>47.570240000000005</v>
      </c>
      <c r="H593" s="41">
        <f t="shared" si="39"/>
        <v>0</v>
      </c>
      <c r="I593" s="45" t="s">
        <v>57</v>
      </c>
      <c r="J593" s="45" t="s">
        <v>4</v>
      </c>
      <c r="K593" s="45" t="s">
        <v>2078</v>
      </c>
      <c r="L593" s="45">
        <v>0.63</v>
      </c>
      <c r="M593" s="42" t="s">
        <v>2702</v>
      </c>
      <c r="P593" s="2" t="s">
        <v>1731</v>
      </c>
    </row>
    <row r="594" spans="1:16" ht="15" customHeight="1" x14ac:dyDescent="0.3">
      <c r="A594" s="89" t="s">
        <v>815</v>
      </c>
      <c r="B594" s="47"/>
      <c r="C594" s="87" t="str">
        <f t="shared" si="36"/>
        <v>Large Bead Frame Activity Set</v>
      </c>
      <c r="D594" s="3">
        <v>61.52</v>
      </c>
      <c r="E594" s="60">
        <v>0.25</v>
      </c>
      <c r="F594" s="40">
        <f t="shared" si="37"/>
        <v>49.216000000000008</v>
      </c>
      <c r="G594" s="40">
        <f t="shared" si="38"/>
        <v>60.043520000000008</v>
      </c>
      <c r="H594" s="41">
        <f t="shared" si="39"/>
        <v>0</v>
      </c>
      <c r="I594" s="45" t="s">
        <v>4</v>
      </c>
      <c r="J594" s="45" t="s">
        <v>11</v>
      </c>
      <c r="K594" s="45" t="s">
        <v>21</v>
      </c>
      <c r="L594" s="45">
        <v>0.75</v>
      </c>
      <c r="M594" s="42" t="s">
        <v>2703</v>
      </c>
      <c r="P594" s="2" t="s">
        <v>1732</v>
      </c>
    </row>
    <row r="595" spans="1:16" ht="15" customHeight="1" x14ac:dyDescent="0.3">
      <c r="A595" s="89" t="s">
        <v>816</v>
      </c>
      <c r="B595" s="47"/>
      <c r="C595" s="87" t="str">
        <f t="shared" si="36"/>
        <v>Dot Exercise Activity Set</v>
      </c>
      <c r="D595" s="3">
        <v>48.74</v>
      </c>
      <c r="E595" s="60">
        <v>0.25</v>
      </c>
      <c r="F595" s="40">
        <f t="shared" si="37"/>
        <v>38.992000000000004</v>
      </c>
      <c r="G595" s="40">
        <f t="shared" si="38"/>
        <v>47.570240000000005</v>
      </c>
      <c r="H595" s="41">
        <f t="shared" si="39"/>
        <v>0</v>
      </c>
      <c r="I595" s="45" t="s">
        <v>4</v>
      </c>
      <c r="J595" s="45" t="s">
        <v>2078</v>
      </c>
      <c r="K595" s="45" t="s">
        <v>2073</v>
      </c>
      <c r="L595" s="45">
        <v>0.2</v>
      </c>
      <c r="M595" s="42" t="s">
        <v>2704</v>
      </c>
      <c r="P595" s="2" t="s">
        <v>1733</v>
      </c>
    </row>
    <row r="596" spans="1:16" ht="15" customHeight="1" x14ac:dyDescent="0.3">
      <c r="A596" s="89" t="s">
        <v>817</v>
      </c>
      <c r="B596" s="47"/>
      <c r="C596" s="87" t="str">
        <f t="shared" si="36"/>
        <v>Long Division Activity Set</v>
      </c>
      <c r="D596" s="3">
        <v>61.52</v>
      </c>
      <c r="E596" s="60">
        <v>0.25</v>
      </c>
      <c r="F596" s="40">
        <f t="shared" si="37"/>
        <v>49.216000000000008</v>
      </c>
      <c r="G596" s="40">
        <f t="shared" si="38"/>
        <v>60.043520000000008</v>
      </c>
      <c r="H596" s="41">
        <f t="shared" si="39"/>
        <v>0</v>
      </c>
      <c r="I596" s="45" t="s">
        <v>4</v>
      </c>
      <c r="J596" s="45" t="s">
        <v>11</v>
      </c>
      <c r="K596" s="45" t="s">
        <v>6</v>
      </c>
      <c r="L596" s="45">
        <v>0.83</v>
      </c>
      <c r="M596" s="42" t="s">
        <v>2705</v>
      </c>
      <c r="P596" s="2" t="s">
        <v>1734</v>
      </c>
    </row>
    <row r="597" spans="1:16" ht="15" customHeight="1" x14ac:dyDescent="0.3">
      <c r="A597" s="89" t="s">
        <v>818</v>
      </c>
      <c r="B597" s="47"/>
      <c r="C597" s="87" t="str">
        <f t="shared" si="36"/>
        <v>Flat Bead Frame Activity Set</v>
      </c>
      <c r="D597" s="3">
        <v>48.74</v>
      </c>
      <c r="E597" s="60">
        <v>0.25</v>
      </c>
      <c r="F597" s="40">
        <f t="shared" si="37"/>
        <v>38.992000000000004</v>
      </c>
      <c r="G597" s="40">
        <f t="shared" si="38"/>
        <v>47.570240000000005</v>
      </c>
      <c r="H597" s="41">
        <f t="shared" si="39"/>
        <v>0</v>
      </c>
      <c r="I597" s="45" t="s">
        <v>57</v>
      </c>
      <c r="J597" s="45" t="s">
        <v>2078</v>
      </c>
      <c r="K597" s="45" t="s">
        <v>2073</v>
      </c>
      <c r="L597" s="45">
        <v>0.28999999999999998</v>
      </c>
      <c r="M597" s="42" t="s">
        <v>2706</v>
      </c>
      <c r="P597" s="2" t="s">
        <v>1735</v>
      </c>
    </row>
    <row r="598" spans="1:16" ht="15" customHeight="1" x14ac:dyDescent="0.3">
      <c r="A598" s="89" t="s">
        <v>819</v>
      </c>
      <c r="B598" s="47"/>
      <c r="C598" s="87" t="str">
        <f t="shared" si="36"/>
        <v>Geometric Solids Activity Set</v>
      </c>
      <c r="D598" s="3">
        <v>61.52</v>
      </c>
      <c r="E598" s="60">
        <v>0.25</v>
      </c>
      <c r="F598" s="40">
        <f t="shared" si="37"/>
        <v>49.216000000000008</v>
      </c>
      <c r="G598" s="40">
        <f t="shared" si="38"/>
        <v>60.043520000000008</v>
      </c>
      <c r="H598" s="41">
        <f t="shared" si="39"/>
        <v>0</v>
      </c>
      <c r="I598" s="45" t="s">
        <v>4</v>
      </c>
      <c r="J598" s="45" t="s">
        <v>11</v>
      </c>
      <c r="K598" s="45" t="s">
        <v>6</v>
      </c>
      <c r="L598" s="45">
        <v>0.8</v>
      </c>
      <c r="M598" s="42" t="s">
        <v>2707</v>
      </c>
      <c r="P598" s="2" t="s">
        <v>1736</v>
      </c>
    </row>
    <row r="599" spans="1:16" ht="15" customHeight="1" x14ac:dyDescent="0.3">
      <c r="A599" s="89" t="s">
        <v>820</v>
      </c>
      <c r="B599" s="47"/>
      <c r="C599" s="87" t="str">
        <f t="shared" si="36"/>
        <v>Geometric Cabinet Activity Set</v>
      </c>
      <c r="D599" s="3">
        <v>61.52</v>
      </c>
      <c r="E599" s="60">
        <v>0.25</v>
      </c>
      <c r="F599" s="40">
        <f t="shared" si="37"/>
        <v>49.216000000000008</v>
      </c>
      <c r="G599" s="40">
        <f t="shared" si="38"/>
        <v>60.043520000000008</v>
      </c>
      <c r="H599" s="41">
        <f t="shared" si="39"/>
        <v>0</v>
      </c>
      <c r="I599" s="45" t="s">
        <v>27</v>
      </c>
      <c r="J599" s="45" t="s">
        <v>8</v>
      </c>
      <c r="K599" s="45" t="s">
        <v>14</v>
      </c>
      <c r="L599" s="45">
        <v>0.75</v>
      </c>
      <c r="M599" s="42" t="s">
        <v>2708</v>
      </c>
      <c r="P599" s="2" t="s">
        <v>1737</v>
      </c>
    </row>
    <row r="600" spans="1:16" ht="15" customHeight="1" x14ac:dyDescent="0.3">
      <c r="A600" s="89" t="s">
        <v>821</v>
      </c>
      <c r="B600" s="47"/>
      <c r="C600" s="87" t="str">
        <f t="shared" si="36"/>
        <v>12 Identical Blue Triangles Activity Set</v>
      </c>
      <c r="D600" s="3">
        <v>60.31</v>
      </c>
      <c r="E600" s="60">
        <v>0.25</v>
      </c>
      <c r="F600" s="40">
        <f t="shared" si="37"/>
        <v>48.248000000000005</v>
      </c>
      <c r="G600" s="40">
        <f t="shared" si="38"/>
        <v>58.862560000000002</v>
      </c>
      <c r="H600" s="41">
        <f t="shared" si="39"/>
        <v>0</v>
      </c>
      <c r="I600" s="45" t="s">
        <v>27</v>
      </c>
      <c r="J600" s="45" t="s">
        <v>8</v>
      </c>
      <c r="K600" s="45" t="s">
        <v>14</v>
      </c>
      <c r="L600" s="45">
        <v>0.7</v>
      </c>
      <c r="M600" s="42" t="s">
        <v>2709</v>
      </c>
      <c r="P600" s="2" t="s">
        <v>1738</v>
      </c>
    </row>
    <row r="601" spans="1:16" ht="15" customHeight="1" x14ac:dyDescent="0.3">
      <c r="A601" s="89" t="s">
        <v>822</v>
      </c>
      <c r="B601" s="47"/>
      <c r="C601" s="87" t="str">
        <f t="shared" si="36"/>
        <v>Hundred Board Activity Set</v>
      </c>
      <c r="D601" s="3">
        <v>64.98</v>
      </c>
      <c r="E601" s="60">
        <v>0.25</v>
      </c>
      <c r="F601" s="40">
        <f t="shared" si="37"/>
        <v>51.984000000000009</v>
      </c>
      <c r="G601" s="40">
        <f t="shared" si="38"/>
        <v>63.420480000000012</v>
      </c>
      <c r="H601" s="41">
        <f t="shared" si="39"/>
        <v>0</v>
      </c>
      <c r="I601" s="45" t="s">
        <v>57</v>
      </c>
      <c r="J601" s="45" t="s">
        <v>4</v>
      </c>
      <c r="K601" s="45" t="s">
        <v>2078</v>
      </c>
      <c r="L601" s="45">
        <v>0.79</v>
      </c>
      <c r="M601" s="42" t="s">
        <v>2710</v>
      </c>
      <c r="P601" s="2" t="s">
        <v>1739</v>
      </c>
    </row>
    <row r="602" spans="1:16" ht="15" customHeight="1" x14ac:dyDescent="0.3">
      <c r="A602" s="89" t="s">
        <v>823</v>
      </c>
      <c r="B602" s="47"/>
      <c r="C602" s="87" t="str">
        <f t="shared" si="36"/>
        <v>Algebraic Peg Board Activity Set: 1</v>
      </c>
      <c r="D602" s="3">
        <v>48.74</v>
      </c>
      <c r="E602" s="60">
        <v>0.25</v>
      </c>
      <c r="F602" s="40">
        <f t="shared" si="37"/>
        <v>38.992000000000004</v>
      </c>
      <c r="G602" s="40">
        <f t="shared" si="38"/>
        <v>47.570240000000005</v>
      </c>
      <c r="H602" s="41">
        <f t="shared" si="39"/>
        <v>0</v>
      </c>
      <c r="I602" s="45" t="s">
        <v>57</v>
      </c>
      <c r="J602" s="45" t="s">
        <v>2078</v>
      </c>
      <c r="K602" s="45" t="s">
        <v>5</v>
      </c>
      <c r="L602" s="45">
        <v>0.61</v>
      </c>
      <c r="M602" s="42" t="s">
        <v>2711</v>
      </c>
      <c r="P602" s="2" t="s">
        <v>1740</v>
      </c>
    </row>
    <row r="603" spans="1:16" ht="15" customHeight="1" x14ac:dyDescent="0.3">
      <c r="A603" s="89" t="s">
        <v>824</v>
      </c>
      <c r="B603" s="47"/>
      <c r="C603" s="87" t="str">
        <f t="shared" si="36"/>
        <v>Algebraic Peg Board Activity Set: 2</v>
      </c>
      <c r="D603" s="3">
        <v>48.74</v>
      </c>
      <c r="E603" s="60">
        <v>0.25</v>
      </c>
      <c r="F603" s="40">
        <f t="shared" si="37"/>
        <v>38.992000000000004</v>
      </c>
      <c r="G603" s="40">
        <f t="shared" si="38"/>
        <v>47.570240000000005</v>
      </c>
      <c r="H603" s="41">
        <f t="shared" si="39"/>
        <v>0</v>
      </c>
      <c r="I603" s="45" t="s">
        <v>57</v>
      </c>
      <c r="J603" s="45" t="s">
        <v>2078</v>
      </c>
      <c r="K603" s="45" t="s">
        <v>2073</v>
      </c>
      <c r="L603" s="45">
        <v>0.53</v>
      </c>
      <c r="M603" s="42" t="s">
        <v>2712</v>
      </c>
      <c r="P603" s="2" t="s">
        <v>1741</v>
      </c>
    </row>
    <row r="604" spans="1:16" ht="15" customHeight="1" x14ac:dyDescent="0.3">
      <c r="A604" s="89" t="s">
        <v>825</v>
      </c>
      <c r="B604" s="47"/>
      <c r="C604" s="87" t="str">
        <f t="shared" si="36"/>
        <v>Fractions Activity Set: 1</v>
      </c>
      <c r="D604" s="3">
        <v>68.48</v>
      </c>
      <c r="E604" s="60">
        <v>0.25</v>
      </c>
      <c r="F604" s="40">
        <f t="shared" si="37"/>
        <v>54.784000000000006</v>
      </c>
      <c r="G604" s="40">
        <f t="shared" si="38"/>
        <v>66.836480000000009</v>
      </c>
      <c r="H604" s="41">
        <f t="shared" si="39"/>
        <v>0</v>
      </c>
      <c r="I604" s="45" t="s">
        <v>57</v>
      </c>
      <c r="J604" s="45" t="s">
        <v>4</v>
      </c>
      <c r="K604" s="45" t="s">
        <v>2078</v>
      </c>
      <c r="L604" s="45">
        <v>0.82</v>
      </c>
      <c r="M604" s="42" t="s">
        <v>2713</v>
      </c>
      <c r="P604" s="2" t="s">
        <v>1742</v>
      </c>
    </row>
    <row r="605" spans="1:16" ht="15" customHeight="1" x14ac:dyDescent="0.3">
      <c r="A605" s="89" t="s">
        <v>826</v>
      </c>
      <c r="B605" s="47"/>
      <c r="C605" s="87" t="str">
        <f t="shared" si="36"/>
        <v>Fractions Activity Set: 2</v>
      </c>
      <c r="D605" s="3">
        <v>61.52</v>
      </c>
      <c r="E605" s="60">
        <v>0.25</v>
      </c>
      <c r="F605" s="40">
        <f t="shared" si="37"/>
        <v>49.216000000000008</v>
      </c>
      <c r="G605" s="40">
        <f t="shared" si="38"/>
        <v>60.043520000000008</v>
      </c>
      <c r="H605" s="41">
        <f t="shared" si="39"/>
        <v>0</v>
      </c>
      <c r="I605" s="45" t="s">
        <v>4</v>
      </c>
      <c r="J605" s="45" t="s">
        <v>2078</v>
      </c>
      <c r="K605" s="45" t="s">
        <v>5</v>
      </c>
      <c r="L605" s="45">
        <v>0.54</v>
      </c>
      <c r="M605" s="42" t="s">
        <v>2714</v>
      </c>
      <c r="P605" s="2" t="s">
        <v>1743</v>
      </c>
    </row>
    <row r="606" spans="1:16" ht="15" customHeight="1" x14ac:dyDescent="0.3">
      <c r="A606" s="89" t="s">
        <v>827</v>
      </c>
      <c r="B606" s="47"/>
      <c r="C606" s="87" t="str">
        <f t="shared" si="36"/>
        <v>Fractions Activity Set: 3</v>
      </c>
      <c r="D606" s="3">
        <v>61.52</v>
      </c>
      <c r="E606" s="60">
        <v>0.25</v>
      </c>
      <c r="F606" s="40">
        <f t="shared" si="37"/>
        <v>49.216000000000008</v>
      </c>
      <c r="G606" s="40">
        <f t="shared" si="38"/>
        <v>60.043520000000008</v>
      </c>
      <c r="H606" s="41">
        <f t="shared" si="39"/>
        <v>0</v>
      </c>
      <c r="I606" s="45" t="s">
        <v>57</v>
      </c>
      <c r="J606" s="45" t="s">
        <v>4</v>
      </c>
      <c r="K606" s="45" t="s">
        <v>2078</v>
      </c>
      <c r="L606" s="45">
        <v>0.6</v>
      </c>
      <c r="M606" s="42" t="s">
        <v>2715</v>
      </c>
      <c r="P606" s="2" t="s">
        <v>1744</v>
      </c>
    </row>
    <row r="607" spans="1:16" ht="15" customHeight="1" x14ac:dyDescent="0.3">
      <c r="A607" s="89" t="s">
        <v>828</v>
      </c>
      <c r="B607" s="47"/>
      <c r="C607" s="87" t="str">
        <f t="shared" si="36"/>
        <v>Decimal Fraction Exercise Activity Set: 1</v>
      </c>
      <c r="D607" s="3">
        <v>61.52</v>
      </c>
      <c r="E607" s="60">
        <v>0.25</v>
      </c>
      <c r="F607" s="40">
        <f t="shared" si="37"/>
        <v>49.216000000000008</v>
      </c>
      <c r="G607" s="40">
        <f t="shared" si="38"/>
        <v>60.043520000000008</v>
      </c>
      <c r="H607" s="41">
        <f t="shared" si="39"/>
        <v>0</v>
      </c>
      <c r="I607" s="45" t="s">
        <v>57</v>
      </c>
      <c r="J607" s="45" t="s">
        <v>4</v>
      </c>
      <c r="K607" s="45" t="s">
        <v>2078</v>
      </c>
      <c r="L607" s="45">
        <v>0.79</v>
      </c>
      <c r="M607" s="42" t="s">
        <v>2716</v>
      </c>
      <c r="P607" s="2" t="s">
        <v>1745</v>
      </c>
    </row>
    <row r="608" spans="1:16" ht="15" customHeight="1" x14ac:dyDescent="0.3">
      <c r="A608" s="89" t="s">
        <v>829</v>
      </c>
      <c r="B608" s="47"/>
      <c r="C608" s="87" t="str">
        <f t="shared" si="36"/>
        <v>Inscribed And Concentric Figures Activity Set</v>
      </c>
      <c r="D608" s="3">
        <v>71.17</v>
      </c>
      <c r="E608" s="60">
        <v>0.25</v>
      </c>
      <c r="F608" s="40">
        <f t="shared" si="37"/>
        <v>56.936000000000007</v>
      </c>
      <c r="G608" s="40">
        <f t="shared" si="38"/>
        <v>69.461920000000006</v>
      </c>
      <c r="H608" s="41">
        <f t="shared" si="39"/>
        <v>0</v>
      </c>
      <c r="I608" s="45" t="s">
        <v>26</v>
      </c>
      <c r="J608" s="45" t="s">
        <v>8</v>
      </c>
      <c r="K608" s="45" t="s">
        <v>15</v>
      </c>
      <c r="L608" s="45">
        <v>0.82</v>
      </c>
      <c r="M608" s="42" t="s">
        <v>2717</v>
      </c>
      <c r="P608" s="2" t="s">
        <v>1746</v>
      </c>
    </row>
    <row r="609" spans="1:16" ht="15" customHeight="1" x14ac:dyDescent="0.3">
      <c r="A609" s="89" t="s">
        <v>830</v>
      </c>
      <c r="B609" s="47"/>
      <c r="C609" s="87" t="str">
        <f t="shared" si="36"/>
        <v>Cut-Out Numerals And Counters Activity Set</v>
      </c>
      <c r="D609" s="3">
        <v>61.52</v>
      </c>
      <c r="E609" s="60">
        <v>0.25</v>
      </c>
      <c r="F609" s="40">
        <f t="shared" si="37"/>
        <v>49.216000000000008</v>
      </c>
      <c r="G609" s="40">
        <f t="shared" si="38"/>
        <v>60.043520000000008</v>
      </c>
      <c r="H609" s="41">
        <f t="shared" si="39"/>
        <v>0</v>
      </c>
      <c r="I609" s="45" t="s">
        <v>3127</v>
      </c>
      <c r="J609" s="45" t="s">
        <v>57</v>
      </c>
      <c r="K609" s="45" t="s">
        <v>2072</v>
      </c>
      <c r="L609" s="45">
        <v>0.9</v>
      </c>
      <c r="M609" s="42" t="s">
        <v>2718</v>
      </c>
      <c r="P609" s="2" t="s">
        <v>1747</v>
      </c>
    </row>
    <row r="610" spans="1:16" ht="15" customHeight="1" x14ac:dyDescent="0.3">
      <c r="A610" s="89" t="s">
        <v>831</v>
      </c>
      <c r="B610" s="47"/>
      <c r="C610" s="87" t="str">
        <f t="shared" si="36"/>
        <v>Multiplication Board Activity Set</v>
      </c>
      <c r="D610" s="3">
        <v>61.52</v>
      </c>
      <c r="E610" s="60">
        <v>0.25</v>
      </c>
      <c r="F610" s="40">
        <f t="shared" si="37"/>
        <v>49.216000000000008</v>
      </c>
      <c r="G610" s="40">
        <f t="shared" si="38"/>
        <v>60.043520000000008</v>
      </c>
      <c r="H610" s="41">
        <f t="shared" si="39"/>
        <v>0</v>
      </c>
      <c r="I610" s="45" t="s">
        <v>57</v>
      </c>
      <c r="J610" s="45" t="s">
        <v>2078</v>
      </c>
      <c r="K610" s="45" t="s">
        <v>5</v>
      </c>
      <c r="L610" s="45">
        <v>7.0000000000000007E-2</v>
      </c>
      <c r="M610" s="42" t="s">
        <v>2719</v>
      </c>
      <c r="P610" s="2" t="s">
        <v>1748</v>
      </c>
    </row>
    <row r="611" spans="1:16" ht="15" customHeight="1" x14ac:dyDescent="0.3">
      <c r="A611" s="89" t="s">
        <v>832</v>
      </c>
      <c r="B611" s="47"/>
      <c r="C611" s="87" t="str">
        <f t="shared" si="36"/>
        <v>Pythagoras Board Activity Set</v>
      </c>
      <c r="D611" s="3">
        <v>61.52</v>
      </c>
      <c r="E611" s="60">
        <v>0.25</v>
      </c>
      <c r="F611" s="40">
        <f t="shared" si="37"/>
        <v>49.216000000000008</v>
      </c>
      <c r="G611" s="40">
        <f t="shared" si="38"/>
        <v>60.043520000000008</v>
      </c>
      <c r="H611" s="41">
        <f t="shared" si="39"/>
        <v>0</v>
      </c>
      <c r="I611" s="45" t="s">
        <v>57</v>
      </c>
      <c r="J611" s="45" t="s">
        <v>4</v>
      </c>
      <c r="K611" s="45" t="s">
        <v>2078</v>
      </c>
      <c r="L611" s="45">
        <v>0.7</v>
      </c>
      <c r="M611" s="42" t="s">
        <v>2720</v>
      </c>
      <c r="P611" s="2" t="s">
        <v>1749</v>
      </c>
    </row>
    <row r="612" spans="1:16" ht="15" customHeight="1" x14ac:dyDescent="0.3">
      <c r="A612" s="89" t="s">
        <v>833</v>
      </c>
      <c r="B612" s="47"/>
      <c r="C612" s="87" t="str">
        <f t="shared" si="36"/>
        <v>Unit Division Board Activity Set</v>
      </c>
      <c r="D612" s="3">
        <v>61.52</v>
      </c>
      <c r="E612" s="60">
        <v>0.25</v>
      </c>
      <c r="F612" s="40">
        <f t="shared" si="37"/>
        <v>49.216000000000008</v>
      </c>
      <c r="G612" s="40">
        <f t="shared" si="38"/>
        <v>60.043520000000008</v>
      </c>
      <c r="H612" s="41">
        <f t="shared" si="39"/>
        <v>0</v>
      </c>
      <c r="I612" s="45" t="s">
        <v>57</v>
      </c>
      <c r="J612" s="45" t="s">
        <v>2078</v>
      </c>
      <c r="K612" s="45" t="s">
        <v>5</v>
      </c>
      <c r="L612" s="45">
        <v>0.63</v>
      </c>
      <c r="M612" s="42" t="s">
        <v>2721</v>
      </c>
      <c r="P612" s="2" t="s">
        <v>1750</v>
      </c>
    </row>
    <row r="613" spans="1:16" ht="15" customHeight="1" x14ac:dyDescent="0.3">
      <c r="A613" s="89" t="s">
        <v>834</v>
      </c>
      <c r="B613" s="47"/>
      <c r="C613" s="87" t="str">
        <f t="shared" si="36"/>
        <v>Hundred Board With Roman Numerals Activity Set</v>
      </c>
      <c r="D613" s="3">
        <v>76.069999999999993</v>
      </c>
      <c r="E613" s="60">
        <v>0.25</v>
      </c>
      <c r="F613" s="40">
        <f t="shared" si="37"/>
        <v>60.855999999999995</v>
      </c>
      <c r="G613" s="40">
        <f t="shared" si="38"/>
        <v>74.244319999999988</v>
      </c>
      <c r="H613" s="41">
        <f t="shared" si="39"/>
        <v>0</v>
      </c>
      <c r="I613" s="45" t="s">
        <v>27</v>
      </c>
      <c r="J613" s="45" t="s">
        <v>26</v>
      </c>
      <c r="K613" s="45" t="s">
        <v>14</v>
      </c>
      <c r="L613" s="45">
        <v>1.2</v>
      </c>
      <c r="M613" s="42" t="s">
        <v>2722</v>
      </c>
      <c r="P613" s="2" t="s">
        <v>1751</v>
      </c>
    </row>
    <row r="614" spans="1:16" ht="15" customHeight="1" x14ac:dyDescent="0.3">
      <c r="A614" s="89" t="s">
        <v>835</v>
      </c>
      <c r="B614" s="47"/>
      <c r="C614" s="87" t="str">
        <f t="shared" si="36"/>
        <v>Decimal Fraction Exercise Activity Set: 2</v>
      </c>
      <c r="D614" s="3">
        <v>56.87</v>
      </c>
      <c r="E614" s="60">
        <v>0.25</v>
      </c>
      <c r="F614" s="40">
        <f t="shared" si="37"/>
        <v>45.496000000000002</v>
      </c>
      <c r="G614" s="40">
        <f t="shared" si="38"/>
        <v>55.505119999999998</v>
      </c>
      <c r="H614" s="41">
        <f t="shared" si="39"/>
        <v>0</v>
      </c>
      <c r="I614" s="45" t="s">
        <v>4</v>
      </c>
      <c r="J614" s="45" t="s">
        <v>6</v>
      </c>
      <c r="K614" s="45" t="s">
        <v>15</v>
      </c>
      <c r="L614" s="45">
        <v>0.3</v>
      </c>
      <c r="M614" s="42" t="s">
        <v>2723</v>
      </c>
      <c r="P614" s="2" t="s">
        <v>1752</v>
      </c>
    </row>
    <row r="615" spans="1:16" ht="15" customHeight="1" x14ac:dyDescent="0.3">
      <c r="A615" s="89" t="s">
        <v>836</v>
      </c>
      <c r="B615" s="47"/>
      <c r="C615" s="87" t="str">
        <f t="shared" si="36"/>
        <v>Number Rods Activity Set</v>
      </c>
      <c r="D615" s="3">
        <v>63.81</v>
      </c>
      <c r="E615" s="60">
        <v>0.25</v>
      </c>
      <c r="F615" s="40">
        <f t="shared" si="37"/>
        <v>51.048000000000002</v>
      </c>
      <c r="G615" s="40">
        <f t="shared" si="38"/>
        <v>62.278559999999999</v>
      </c>
      <c r="H615" s="41">
        <f t="shared" si="39"/>
        <v>0</v>
      </c>
      <c r="I615" s="45" t="s">
        <v>3127</v>
      </c>
      <c r="J615" s="45" t="s">
        <v>8</v>
      </c>
      <c r="K615" s="45" t="s">
        <v>2119</v>
      </c>
      <c r="L615" s="45">
        <v>1.01</v>
      </c>
      <c r="M615" s="42" t="s">
        <v>2724</v>
      </c>
      <c r="P615" s="2" t="s">
        <v>1753</v>
      </c>
    </row>
    <row r="616" spans="1:16" ht="15" customHeight="1" x14ac:dyDescent="0.3">
      <c r="A616" s="89" t="s">
        <v>837</v>
      </c>
      <c r="B616" s="47"/>
      <c r="C616" s="87" t="str">
        <f t="shared" si="36"/>
        <v>The Nail Board</v>
      </c>
      <c r="D616" s="3">
        <v>219.36</v>
      </c>
      <c r="E616" s="60">
        <v>0.25</v>
      </c>
      <c r="F616" s="40">
        <f t="shared" si="37"/>
        <v>175.48800000000003</v>
      </c>
      <c r="G616" s="40">
        <f t="shared" si="38"/>
        <v>214.09536000000003</v>
      </c>
      <c r="H616" s="41">
        <f t="shared" si="39"/>
        <v>0</v>
      </c>
      <c r="I616" s="45" t="s">
        <v>20</v>
      </c>
      <c r="J616" s="45" t="s">
        <v>20</v>
      </c>
      <c r="K616" s="45" t="s">
        <v>21</v>
      </c>
      <c r="L616" s="45">
        <v>3.2120000000000002</v>
      </c>
      <c r="M616" s="42" t="s">
        <v>2725</v>
      </c>
      <c r="P616" s="2" t="s">
        <v>1754</v>
      </c>
    </row>
    <row r="617" spans="1:16" ht="15" customHeight="1" x14ac:dyDescent="0.3">
      <c r="A617" s="89" t="s">
        <v>838</v>
      </c>
      <c r="B617" s="47"/>
      <c r="C617" s="87" t="str">
        <f t="shared" si="36"/>
        <v>Teen Boards Activity Set</v>
      </c>
      <c r="D617" s="3">
        <v>56.48</v>
      </c>
      <c r="E617" s="60">
        <v>0.25</v>
      </c>
      <c r="F617" s="40">
        <f t="shared" si="37"/>
        <v>45.183999999999997</v>
      </c>
      <c r="G617" s="40">
        <f t="shared" si="38"/>
        <v>55.124479999999998</v>
      </c>
      <c r="H617" s="41">
        <f t="shared" si="39"/>
        <v>0</v>
      </c>
      <c r="I617" s="45" t="s">
        <v>26</v>
      </c>
      <c r="J617" s="45" t="s">
        <v>8</v>
      </c>
      <c r="K617" s="45" t="s">
        <v>15</v>
      </c>
      <c r="L617" s="45">
        <v>0.16</v>
      </c>
      <c r="M617" s="42" t="s">
        <v>2726</v>
      </c>
      <c r="P617" s="2" t="s">
        <v>1755</v>
      </c>
    </row>
    <row r="618" spans="1:16" ht="15" customHeight="1" x14ac:dyDescent="0.3">
      <c r="A618" s="89" t="s">
        <v>839</v>
      </c>
      <c r="B618" s="47"/>
      <c r="C618" s="87" t="str">
        <f t="shared" si="36"/>
        <v>Tens Boards Activity Set</v>
      </c>
      <c r="D618" s="3">
        <v>56.48</v>
      </c>
      <c r="E618" s="60">
        <v>0.25</v>
      </c>
      <c r="F618" s="40">
        <f t="shared" si="37"/>
        <v>45.183999999999997</v>
      </c>
      <c r="G618" s="40">
        <f t="shared" si="38"/>
        <v>55.124479999999998</v>
      </c>
      <c r="H618" s="41">
        <f t="shared" si="39"/>
        <v>0</v>
      </c>
      <c r="I618" s="45" t="s">
        <v>4</v>
      </c>
      <c r="J618" s="45" t="s">
        <v>8</v>
      </c>
      <c r="K618" s="45" t="s">
        <v>2078</v>
      </c>
      <c r="L618" s="45">
        <v>0.51600000000000001</v>
      </c>
      <c r="M618" s="42" t="s">
        <v>2727</v>
      </c>
      <c r="P618" s="2" t="s">
        <v>1756</v>
      </c>
    </row>
    <row r="619" spans="1:16" ht="15" customHeight="1" x14ac:dyDescent="0.3">
      <c r="A619" s="89" t="s">
        <v>840</v>
      </c>
      <c r="B619" s="47"/>
      <c r="C619" s="87" t="str">
        <f t="shared" si="36"/>
        <v>Colored Bead Bars Activity Set</v>
      </c>
      <c r="D619" s="3">
        <v>71.599999999999994</v>
      </c>
      <c r="E619" s="60">
        <v>0.25</v>
      </c>
      <c r="F619" s="40">
        <f t="shared" si="37"/>
        <v>57.28</v>
      </c>
      <c r="G619" s="40">
        <f t="shared" si="38"/>
        <v>69.881600000000006</v>
      </c>
      <c r="H619" s="41">
        <f t="shared" si="39"/>
        <v>0</v>
      </c>
      <c r="I619" s="45" t="s">
        <v>4</v>
      </c>
      <c r="J619" s="45" t="s">
        <v>4</v>
      </c>
      <c r="K619" s="45" t="s">
        <v>6</v>
      </c>
      <c r="L619" s="45">
        <v>0.8</v>
      </c>
      <c r="M619" s="42" t="s">
        <v>2728</v>
      </c>
      <c r="P619" s="2" t="s">
        <v>1757</v>
      </c>
    </row>
    <row r="620" spans="1:16" ht="15" customHeight="1" x14ac:dyDescent="0.3">
      <c r="A620" s="89" t="s">
        <v>121</v>
      </c>
      <c r="B620" s="47"/>
      <c r="C620" s="87" t="str">
        <f t="shared" si="36"/>
        <v>Activity Cards Box A6: Small</v>
      </c>
      <c r="D620" s="3">
        <v>7.74</v>
      </c>
      <c r="E620" s="60">
        <v>0.25</v>
      </c>
      <c r="F620" s="40">
        <f t="shared" si="37"/>
        <v>6.1920000000000002</v>
      </c>
      <c r="G620" s="40">
        <f t="shared" si="38"/>
        <v>7.5542400000000001</v>
      </c>
      <c r="H620" s="41">
        <f t="shared" si="39"/>
        <v>0</v>
      </c>
      <c r="I620" s="45" t="s">
        <v>4</v>
      </c>
      <c r="J620" s="45" t="s">
        <v>15</v>
      </c>
      <c r="K620" s="45" t="s">
        <v>15</v>
      </c>
      <c r="L620" s="45">
        <v>0.12</v>
      </c>
      <c r="M620" s="42" t="s">
        <v>130</v>
      </c>
      <c r="P620" s="2" t="s">
        <v>126</v>
      </c>
    </row>
    <row r="621" spans="1:16" ht="15" customHeight="1" x14ac:dyDescent="0.3">
      <c r="A621" s="89" t="s">
        <v>122</v>
      </c>
      <c r="B621" s="47"/>
      <c r="C621" s="87" t="str">
        <f t="shared" si="36"/>
        <v>Activity Cards Box A6: Medium</v>
      </c>
      <c r="D621" s="3">
        <v>8.49</v>
      </c>
      <c r="E621" s="60">
        <v>0.25</v>
      </c>
      <c r="F621" s="40">
        <f t="shared" si="37"/>
        <v>6.7920000000000007</v>
      </c>
      <c r="G621" s="40">
        <f t="shared" si="38"/>
        <v>8.2862400000000012</v>
      </c>
      <c r="H621" s="41">
        <f t="shared" si="39"/>
        <v>0</v>
      </c>
      <c r="I621" s="45" t="s">
        <v>57</v>
      </c>
      <c r="J621" s="45" t="s">
        <v>5</v>
      </c>
      <c r="K621" s="45" t="s">
        <v>67</v>
      </c>
      <c r="L621" s="45">
        <v>0.2</v>
      </c>
      <c r="M621" s="42" t="s">
        <v>131</v>
      </c>
      <c r="P621" s="2" t="s">
        <v>127</v>
      </c>
    </row>
    <row r="622" spans="1:16" ht="15" customHeight="1" x14ac:dyDescent="0.3">
      <c r="A622" s="89" t="s">
        <v>123</v>
      </c>
      <c r="B622" s="47"/>
      <c r="C622" s="87" t="str">
        <f t="shared" si="36"/>
        <v>Activity Cards Box A6: Large</v>
      </c>
      <c r="D622" s="3">
        <v>9.1199999999999992</v>
      </c>
      <c r="E622" s="60">
        <v>0.25</v>
      </c>
      <c r="F622" s="40">
        <f t="shared" si="37"/>
        <v>7.2959999999999994</v>
      </c>
      <c r="G622" s="40">
        <f t="shared" si="38"/>
        <v>8.9011199999999988</v>
      </c>
      <c r="H622" s="41">
        <f t="shared" si="39"/>
        <v>0</v>
      </c>
      <c r="I622" s="45" t="s">
        <v>8</v>
      </c>
      <c r="J622" s="45" t="s">
        <v>8</v>
      </c>
      <c r="K622" s="45" t="s">
        <v>5</v>
      </c>
      <c r="L622" s="45">
        <v>0.24199999999999999</v>
      </c>
      <c r="M622" s="42" t="s">
        <v>132</v>
      </c>
      <c r="P622" s="2" t="s">
        <v>6829</v>
      </c>
    </row>
    <row r="623" spans="1:16" ht="15" customHeight="1" x14ac:dyDescent="0.3">
      <c r="A623" s="89" t="s">
        <v>124</v>
      </c>
      <c r="B623" s="47"/>
      <c r="C623" s="87" t="str">
        <f t="shared" si="36"/>
        <v>Activity Cards Box A5: Small</v>
      </c>
      <c r="D623" s="3">
        <v>11.45</v>
      </c>
      <c r="E623" s="60">
        <v>0.25</v>
      </c>
      <c r="F623" s="40">
        <f t="shared" si="37"/>
        <v>9.16</v>
      </c>
      <c r="G623" s="40">
        <f t="shared" si="38"/>
        <v>11.1752</v>
      </c>
      <c r="H623" s="41">
        <f t="shared" si="39"/>
        <v>0</v>
      </c>
      <c r="I623" s="45" t="s">
        <v>27</v>
      </c>
      <c r="J623" s="45" t="s">
        <v>5</v>
      </c>
      <c r="K623" s="45" t="s">
        <v>14</v>
      </c>
      <c r="L623" s="45">
        <v>0.25</v>
      </c>
      <c r="M623" s="42" t="s">
        <v>133</v>
      </c>
      <c r="P623" s="2" t="s">
        <v>128</v>
      </c>
    </row>
    <row r="624" spans="1:16" ht="15" customHeight="1" x14ac:dyDescent="0.3">
      <c r="A624" s="89" t="s">
        <v>125</v>
      </c>
      <c r="B624" s="47"/>
      <c r="C624" s="87" t="str">
        <f t="shared" si="36"/>
        <v>Activity Cards Box A5: Medium</v>
      </c>
      <c r="D624" s="3">
        <v>12.1</v>
      </c>
      <c r="E624" s="60">
        <v>0.25</v>
      </c>
      <c r="F624" s="40">
        <f t="shared" si="37"/>
        <v>9.68</v>
      </c>
      <c r="G624" s="40">
        <f t="shared" si="38"/>
        <v>11.8096</v>
      </c>
      <c r="H624" s="41">
        <f t="shared" si="39"/>
        <v>0</v>
      </c>
      <c r="I624" s="45" t="s">
        <v>5</v>
      </c>
      <c r="J624" s="45" t="s">
        <v>27</v>
      </c>
      <c r="K624" s="45" t="s">
        <v>5</v>
      </c>
      <c r="L624" s="45">
        <v>0.31</v>
      </c>
      <c r="M624" s="42" t="s">
        <v>2729</v>
      </c>
      <c r="P624" s="2" t="s">
        <v>129</v>
      </c>
    </row>
    <row r="625" spans="1:16" ht="15" customHeight="1" x14ac:dyDescent="0.3">
      <c r="A625" s="89" t="s">
        <v>841</v>
      </c>
      <c r="B625" s="47"/>
      <c r="C625" s="87" t="str">
        <f t="shared" si="36"/>
        <v>The Animal Continent Box</v>
      </c>
      <c r="D625" s="3">
        <v>372.3</v>
      </c>
      <c r="E625" s="60">
        <v>0.25</v>
      </c>
      <c r="F625" s="40">
        <f t="shared" si="37"/>
        <v>297.84000000000003</v>
      </c>
      <c r="G625" s="40">
        <f t="shared" si="38"/>
        <v>363.36480000000006</v>
      </c>
      <c r="H625" s="41">
        <f t="shared" si="39"/>
        <v>0</v>
      </c>
      <c r="I625" s="45" t="s">
        <v>35</v>
      </c>
      <c r="J625" s="45" t="s">
        <v>32</v>
      </c>
      <c r="K625" s="45" t="s">
        <v>2120</v>
      </c>
      <c r="L625" s="45">
        <v>3.7</v>
      </c>
      <c r="M625" s="42" t="s">
        <v>2730</v>
      </c>
      <c r="P625" s="2" t="s">
        <v>1758</v>
      </c>
    </row>
    <row r="626" spans="1:16" ht="15" customHeight="1" x14ac:dyDescent="0.3">
      <c r="A626" s="89" t="s">
        <v>842</v>
      </c>
      <c r="B626" s="47"/>
      <c r="C626" s="87" t="str">
        <f t="shared" si="36"/>
        <v>Animals Of The World</v>
      </c>
      <c r="D626" s="3">
        <v>128.83000000000001</v>
      </c>
      <c r="E626" s="60">
        <v>0.25</v>
      </c>
      <c r="F626" s="40">
        <f t="shared" si="37"/>
        <v>103.06400000000002</v>
      </c>
      <c r="G626" s="40">
        <f t="shared" si="38"/>
        <v>125.73808000000002</v>
      </c>
      <c r="H626" s="41">
        <f t="shared" si="39"/>
        <v>0</v>
      </c>
      <c r="I626" s="45" t="s">
        <v>2075</v>
      </c>
      <c r="J626" s="45" t="s">
        <v>66</v>
      </c>
      <c r="K626" s="45" t="s">
        <v>4</v>
      </c>
      <c r="L626" s="45">
        <v>1.7</v>
      </c>
      <c r="M626" s="42" t="s">
        <v>2731</v>
      </c>
      <c r="P626" s="2" t="s">
        <v>1759</v>
      </c>
    </row>
    <row r="627" spans="1:16" ht="15" customHeight="1" x14ac:dyDescent="0.3">
      <c r="A627" s="89" t="s">
        <v>236</v>
      </c>
      <c r="B627" s="47"/>
      <c r="C627" s="87" t="str">
        <f t="shared" si="36"/>
        <v>Animals Of The Ocean: English</v>
      </c>
      <c r="D627" s="3">
        <v>131.78</v>
      </c>
      <c r="E627" s="60">
        <v>0.25</v>
      </c>
      <c r="F627" s="40">
        <f t="shared" si="37"/>
        <v>105.42400000000001</v>
      </c>
      <c r="G627" s="40">
        <f t="shared" si="38"/>
        <v>128.61727999999999</v>
      </c>
      <c r="H627" s="41">
        <f t="shared" si="39"/>
        <v>0</v>
      </c>
      <c r="I627" s="45" t="s">
        <v>10</v>
      </c>
      <c r="J627" s="45" t="s">
        <v>2121</v>
      </c>
      <c r="K627" s="45" t="s">
        <v>38</v>
      </c>
      <c r="L627" s="45">
        <v>1.74</v>
      </c>
      <c r="M627" s="42" t="s">
        <v>237</v>
      </c>
      <c r="P627" s="2" t="s">
        <v>1760</v>
      </c>
    </row>
    <row r="628" spans="1:16" ht="15" customHeight="1" x14ac:dyDescent="0.3">
      <c r="A628" s="89" t="s">
        <v>843</v>
      </c>
      <c r="B628" s="47"/>
      <c r="C628" s="87" t="str">
        <f t="shared" si="36"/>
        <v>Box With Large Numeral Cards</v>
      </c>
      <c r="D628" s="3">
        <v>207.37</v>
      </c>
      <c r="E628" s="60">
        <v>0.25</v>
      </c>
      <c r="F628" s="40">
        <f t="shared" si="37"/>
        <v>165.89600000000002</v>
      </c>
      <c r="G628" s="40">
        <f t="shared" si="38"/>
        <v>202.39312000000001</v>
      </c>
      <c r="H628" s="41">
        <f t="shared" si="39"/>
        <v>0</v>
      </c>
      <c r="I628" s="45" t="s">
        <v>3169</v>
      </c>
      <c r="J628" s="45" t="s">
        <v>2122</v>
      </c>
      <c r="K628" s="45" t="s">
        <v>2123</v>
      </c>
      <c r="L628" s="45">
        <v>2.2599999999999998</v>
      </c>
      <c r="M628" s="42" t="s">
        <v>2732</v>
      </c>
      <c r="P628" s="2" t="s">
        <v>1761</v>
      </c>
    </row>
    <row r="629" spans="1:16" ht="15" customHeight="1" x14ac:dyDescent="0.3">
      <c r="A629" s="89" t="s">
        <v>844</v>
      </c>
      <c r="B629" s="47"/>
      <c r="C629" s="87" t="str">
        <f t="shared" si="36"/>
        <v>Rug For Large Numeral Cards</v>
      </c>
      <c r="D629" s="3">
        <v>86.7</v>
      </c>
      <c r="E629" s="60">
        <v>0.25</v>
      </c>
      <c r="F629" s="40">
        <f t="shared" si="37"/>
        <v>69.36</v>
      </c>
      <c r="G629" s="40">
        <f t="shared" si="38"/>
        <v>84.619199999999992</v>
      </c>
      <c r="H629" s="41">
        <f t="shared" si="39"/>
        <v>0</v>
      </c>
      <c r="I629" s="45" t="s">
        <v>3170</v>
      </c>
      <c r="J629" s="45" t="s">
        <v>25</v>
      </c>
      <c r="K629" s="45" t="s">
        <v>25</v>
      </c>
      <c r="L629" s="45">
        <v>3.1739999999999999</v>
      </c>
      <c r="M629" s="42" t="s">
        <v>2733</v>
      </c>
      <c r="P629" s="2" t="s">
        <v>1762</v>
      </c>
    </row>
    <row r="630" spans="1:16" ht="15" customHeight="1" x14ac:dyDescent="0.3">
      <c r="A630" s="89" t="s">
        <v>845</v>
      </c>
      <c r="B630" s="47"/>
      <c r="C630" s="87" t="str">
        <f t="shared" si="36"/>
        <v>Box With Small Numeral Cards</v>
      </c>
      <c r="D630" s="3">
        <v>70.78</v>
      </c>
      <c r="E630" s="60">
        <v>0.25</v>
      </c>
      <c r="F630" s="40">
        <f t="shared" si="37"/>
        <v>56.624000000000002</v>
      </c>
      <c r="G630" s="40">
        <f t="shared" si="38"/>
        <v>69.081280000000007</v>
      </c>
      <c r="H630" s="41">
        <f t="shared" si="39"/>
        <v>0</v>
      </c>
      <c r="I630" s="45" t="s">
        <v>3171</v>
      </c>
      <c r="J630" s="45" t="s">
        <v>2124</v>
      </c>
      <c r="K630" s="45" t="s">
        <v>67</v>
      </c>
      <c r="L630" s="45">
        <v>0.67</v>
      </c>
      <c r="M630" s="42" t="s">
        <v>2734</v>
      </c>
      <c r="P630" s="2" t="s">
        <v>1763</v>
      </c>
    </row>
    <row r="631" spans="1:16" ht="15" customHeight="1" x14ac:dyDescent="0.3">
      <c r="A631" s="89" t="s">
        <v>846</v>
      </c>
      <c r="B631" s="47"/>
      <c r="C631" s="87" t="str">
        <f t="shared" si="36"/>
        <v>Rug For Small Numeral Cards</v>
      </c>
      <c r="D631" s="3">
        <v>49.25</v>
      </c>
      <c r="E631" s="60">
        <v>0.25</v>
      </c>
      <c r="F631" s="40">
        <f t="shared" si="37"/>
        <v>39.400000000000006</v>
      </c>
      <c r="G631" s="40">
        <f t="shared" si="38"/>
        <v>48.068000000000005</v>
      </c>
      <c r="H631" s="41">
        <f t="shared" si="39"/>
        <v>0</v>
      </c>
      <c r="I631" s="45" t="s">
        <v>2067</v>
      </c>
      <c r="J631" s="45" t="s">
        <v>0</v>
      </c>
      <c r="K631" s="45" t="s">
        <v>2063</v>
      </c>
      <c r="L631" s="45">
        <v>0.25</v>
      </c>
      <c r="M631" s="42" t="s">
        <v>2735</v>
      </c>
      <c r="P631" s="2" t="s">
        <v>1764</v>
      </c>
    </row>
    <row r="632" spans="1:16" ht="15" customHeight="1" x14ac:dyDescent="0.3">
      <c r="A632" s="89" t="s">
        <v>178</v>
      </c>
      <c r="B632" s="47"/>
      <c r="C632" s="87" t="str">
        <f t="shared" si="36"/>
        <v>The Animal Ocean Box</v>
      </c>
      <c r="D632" s="3">
        <v>402.9</v>
      </c>
      <c r="E632" s="60">
        <v>0.25</v>
      </c>
      <c r="F632" s="40">
        <f t="shared" si="37"/>
        <v>322.32</v>
      </c>
      <c r="G632" s="40">
        <f t="shared" si="38"/>
        <v>393.23039999999997</v>
      </c>
      <c r="H632" s="41">
        <f t="shared" si="39"/>
        <v>0</v>
      </c>
      <c r="I632" s="45" t="s">
        <v>2067</v>
      </c>
      <c r="J632" s="45" t="s">
        <v>2125</v>
      </c>
      <c r="K632" s="45" t="s">
        <v>38</v>
      </c>
      <c r="L632" s="45">
        <v>5.12</v>
      </c>
      <c r="M632" s="42" t="s">
        <v>212</v>
      </c>
      <c r="P632" s="2" t="s">
        <v>6830</v>
      </c>
    </row>
    <row r="633" spans="1:16" ht="15" customHeight="1" x14ac:dyDescent="0.3">
      <c r="A633" s="89" t="s">
        <v>847</v>
      </c>
      <c r="B633" s="47"/>
      <c r="C633" s="87" t="str">
        <f t="shared" si="36"/>
        <v>BCE / CE Timeline</v>
      </c>
      <c r="D633" s="3">
        <v>74.260000000000005</v>
      </c>
      <c r="E633" s="60">
        <v>0.25</v>
      </c>
      <c r="F633" s="40">
        <f t="shared" si="37"/>
        <v>59.408000000000008</v>
      </c>
      <c r="G633" s="40">
        <f t="shared" si="38"/>
        <v>72.477760000000004</v>
      </c>
      <c r="H633" s="41">
        <f t="shared" si="39"/>
        <v>0</v>
      </c>
      <c r="I633" s="45" t="s">
        <v>2048</v>
      </c>
      <c r="J633" s="45" t="s">
        <v>13</v>
      </c>
      <c r="K633" s="45" t="s">
        <v>14</v>
      </c>
      <c r="L633" s="45">
        <v>1.103</v>
      </c>
      <c r="M633" s="42" t="s">
        <v>2736</v>
      </c>
      <c r="P633" s="2" t="s">
        <v>6831</v>
      </c>
    </row>
    <row r="634" spans="1:16" ht="15" customHeight="1" x14ac:dyDescent="0.3">
      <c r="A634" s="89" t="s">
        <v>848</v>
      </c>
      <c r="B634" s="47"/>
      <c r="C634" s="87" t="str">
        <f t="shared" si="36"/>
        <v>BCE / CE Timeline</v>
      </c>
      <c r="D634" s="3">
        <v>74.260000000000005</v>
      </c>
      <c r="E634" s="60">
        <v>0.25</v>
      </c>
      <c r="F634" s="40">
        <f t="shared" si="37"/>
        <v>59.408000000000008</v>
      </c>
      <c r="G634" s="40">
        <f t="shared" si="38"/>
        <v>72.477760000000004</v>
      </c>
      <c r="H634" s="41">
        <f t="shared" si="39"/>
        <v>0</v>
      </c>
      <c r="I634" s="45" t="s">
        <v>13</v>
      </c>
      <c r="J634" s="45" t="s">
        <v>2048</v>
      </c>
      <c r="K634" s="45" t="s">
        <v>14</v>
      </c>
      <c r="L634" s="45">
        <v>1.1499999999999999</v>
      </c>
      <c r="M634" s="42" t="s">
        <v>2737</v>
      </c>
      <c r="P634" s="2" t="s">
        <v>6831</v>
      </c>
    </row>
    <row r="635" spans="1:16" ht="15" customHeight="1" x14ac:dyDescent="0.3">
      <c r="A635" s="89" t="s">
        <v>849</v>
      </c>
      <c r="B635" s="47"/>
      <c r="C635" s="87" t="str">
        <f t="shared" si="36"/>
        <v>The Black Ribbon</v>
      </c>
      <c r="D635" s="3">
        <v>178.5</v>
      </c>
      <c r="E635" s="60">
        <v>0.25</v>
      </c>
      <c r="F635" s="40">
        <f t="shared" si="37"/>
        <v>142.80000000000001</v>
      </c>
      <c r="G635" s="40">
        <f t="shared" si="38"/>
        <v>174.21600000000001</v>
      </c>
      <c r="H635" s="41">
        <f t="shared" si="39"/>
        <v>0</v>
      </c>
      <c r="I635" s="45" t="s">
        <v>3172</v>
      </c>
      <c r="J635" s="45" t="s">
        <v>7</v>
      </c>
      <c r="K635" s="45" t="s">
        <v>8</v>
      </c>
      <c r="L635" s="45">
        <v>2.7</v>
      </c>
      <c r="M635" s="42" t="s">
        <v>2738</v>
      </c>
      <c r="P635" s="2" t="s">
        <v>1765</v>
      </c>
    </row>
    <row r="636" spans="1:16" ht="15" customHeight="1" x14ac:dyDescent="0.3">
      <c r="A636" s="89" t="s">
        <v>850</v>
      </c>
      <c r="B636" s="47"/>
      <c r="C636" s="87" t="str">
        <f t="shared" si="36"/>
        <v>Animals And Book For The Black Ribbon</v>
      </c>
      <c r="D636" s="3">
        <v>121.38</v>
      </c>
      <c r="E636" s="60">
        <v>0.25</v>
      </c>
      <c r="F636" s="40">
        <f t="shared" si="37"/>
        <v>97.103999999999999</v>
      </c>
      <c r="G636" s="40">
        <f t="shared" si="38"/>
        <v>118.46688</v>
      </c>
      <c r="H636" s="41">
        <f t="shared" si="39"/>
        <v>0</v>
      </c>
      <c r="I636" s="45" t="s">
        <v>2067</v>
      </c>
      <c r="J636" s="45" t="s">
        <v>0</v>
      </c>
      <c r="K636" s="45" t="s">
        <v>11</v>
      </c>
      <c r="L636" s="45">
        <v>2.82</v>
      </c>
      <c r="M636" s="42" t="s">
        <v>2739</v>
      </c>
      <c r="P636" s="2" t="s">
        <v>1766</v>
      </c>
    </row>
    <row r="637" spans="1:16" ht="15" customHeight="1" x14ac:dyDescent="0.3">
      <c r="A637" s="89" t="s">
        <v>6175</v>
      </c>
      <c r="B637" s="47"/>
      <c r="C637" s="87" t="str">
        <f t="shared" si="36"/>
        <v>Exploring English: Kindergarten 3 - 6</v>
      </c>
      <c r="D637" s="3">
        <v>1065</v>
      </c>
      <c r="E637" s="60">
        <v>0.2</v>
      </c>
      <c r="F637" s="40">
        <f t="shared" si="37"/>
        <v>852</v>
      </c>
      <c r="G637" s="40">
        <f t="shared" si="38"/>
        <v>1039.44</v>
      </c>
      <c r="H637" s="41">
        <f t="shared" si="39"/>
        <v>0</v>
      </c>
      <c r="I637" s="45" t="s">
        <v>3136</v>
      </c>
      <c r="J637" s="45" t="s">
        <v>2054</v>
      </c>
      <c r="K637" s="45" t="s">
        <v>4</v>
      </c>
      <c r="L637" s="45">
        <v>7.7</v>
      </c>
      <c r="M637" s="42" t="s">
        <v>7593</v>
      </c>
      <c r="P637" s="2" t="s">
        <v>6832</v>
      </c>
    </row>
    <row r="638" spans="1:16" ht="15" customHeight="1" x14ac:dyDescent="0.3">
      <c r="A638" s="89" t="s">
        <v>6176</v>
      </c>
      <c r="B638" s="47"/>
      <c r="C638" s="87" t="str">
        <f t="shared" si="36"/>
        <v>Exploring English: Lower Elementary 6 - 9</v>
      </c>
      <c r="D638" s="3">
        <v>3570</v>
      </c>
      <c r="E638" s="60">
        <v>0.2</v>
      </c>
      <c r="F638" s="40">
        <f t="shared" si="37"/>
        <v>2856</v>
      </c>
      <c r="G638" s="40">
        <f t="shared" si="38"/>
        <v>3484.3199999999997</v>
      </c>
      <c r="H638" s="41">
        <f t="shared" si="39"/>
        <v>0</v>
      </c>
      <c r="I638" s="45" t="s">
        <v>7539</v>
      </c>
      <c r="J638" s="45" t="s">
        <v>3183</v>
      </c>
      <c r="K638" s="45" t="s">
        <v>69</v>
      </c>
      <c r="L638" s="45">
        <v>25.5</v>
      </c>
      <c r="M638" s="42" t="s">
        <v>7594</v>
      </c>
      <c r="P638" s="2" t="s">
        <v>6833</v>
      </c>
    </row>
    <row r="639" spans="1:16" ht="15" customHeight="1" x14ac:dyDescent="0.3">
      <c r="A639" s="89" t="s">
        <v>6177</v>
      </c>
      <c r="B639" s="47"/>
      <c r="C639" s="87" t="str">
        <f t="shared" si="36"/>
        <v>Exploring English: Upper Elementary 9 - 12</v>
      </c>
      <c r="D639" s="3">
        <v>3570</v>
      </c>
      <c r="E639" s="60">
        <v>0.2</v>
      </c>
      <c r="F639" s="40">
        <f t="shared" si="37"/>
        <v>2856</v>
      </c>
      <c r="G639" s="40">
        <f t="shared" si="38"/>
        <v>3484.3199999999997</v>
      </c>
      <c r="H639" s="41">
        <f t="shared" si="39"/>
        <v>0</v>
      </c>
      <c r="I639" s="45" t="s">
        <v>2064</v>
      </c>
      <c r="J639" s="45" t="s">
        <v>30</v>
      </c>
      <c r="K639" s="45" t="s">
        <v>2071</v>
      </c>
      <c r="L639" s="45">
        <v>27</v>
      </c>
      <c r="M639" s="42" t="s">
        <v>7595</v>
      </c>
      <c r="P639" s="2" t="s">
        <v>6834</v>
      </c>
    </row>
    <row r="640" spans="1:16" ht="15" customHeight="1" x14ac:dyDescent="0.3">
      <c r="A640" s="89" t="s">
        <v>6178</v>
      </c>
      <c r="B640" s="47"/>
      <c r="C640" s="87" t="str">
        <f t="shared" si="36"/>
        <v>Exploring English - Cabinet With Baseboard</v>
      </c>
      <c r="D640" s="3">
        <v>1258.69</v>
      </c>
      <c r="E640" s="60">
        <v>0.2</v>
      </c>
      <c r="F640" s="40">
        <f t="shared" si="37"/>
        <v>1006.9520000000001</v>
      </c>
      <c r="G640" s="40">
        <f t="shared" si="38"/>
        <v>1228.48144</v>
      </c>
      <c r="H640" s="41">
        <f t="shared" si="39"/>
        <v>0</v>
      </c>
      <c r="I640" s="45" t="s">
        <v>3175</v>
      </c>
      <c r="J640" s="45" t="s">
        <v>2066</v>
      </c>
      <c r="K640" s="45" t="s">
        <v>7540</v>
      </c>
      <c r="L640" s="45">
        <v>61.5</v>
      </c>
      <c r="M640" s="42" t="s">
        <v>7596</v>
      </c>
      <c r="P640" s="2" t="s">
        <v>6835</v>
      </c>
    </row>
    <row r="641" spans="1:16" ht="15" customHeight="1" x14ac:dyDescent="0.3">
      <c r="A641" s="89" t="s">
        <v>6179</v>
      </c>
      <c r="B641" s="47"/>
      <c r="C641" s="87" t="str">
        <f t="shared" si="36"/>
        <v>Exploring English Cabinet With Casters</v>
      </c>
      <c r="D641" s="3">
        <v>1395.82</v>
      </c>
      <c r="E641" s="60">
        <v>0.2</v>
      </c>
      <c r="F641" s="40">
        <f t="shared" si="37"/>
        <v>1116.6559999999999</v>
      </c>
      <c r="G641" s="40">
        <f t="shared" si="38"/>
        <v>1362.3203199999998</v>
      </c>
      <c r="H641" s="41">
        <f t="shared" si="39"/>
        <v>0</v>
      </c>
      <c r="I641" s="45" t="s">
        <v>3175</v>
      </c>
      <c r="J641" s="45" t="s">
        <v>2066</v>
      </c>
      <c r="K641" s="45" t="s">
        <v>7541</v>
      </c>
      <c r="L641" s="45">
        <v>62</v>
      </c>
      <c r="M641" s="42" t="s">
        <v>7597</v>
      </c>
      <c r="P641" s="2" t="s">
        <v>6836</v>
      </c>
    </row>
    <row r="642" spans="1:16" ht="15" customHeight="1" x14ac:dyDescent="0.3">
      <c r="A642" s="89" t="s">
        <v>851</v>
      </c>
      <c r="B642" s="47"/>
      <c r="C642" s="87" t="str">
        <f t="shared" si="36"/>
        <v>Flags Of Africa</v>
      </c>
      <c r="D642" s="3">
        <v>92.03</v>
      </c>
      <c r="E642" s="60">
        <v>0.25</v>
      </c>
      <c r="F642" s="40">
        <f t="shared" si="37"/>
        <v>73.624000000000009</v>
      </c>
      <c r="G642" s="40">
        <f t="shared" si="38"/>
        <v>89.821280000000016</v>
      </c>
      <c r="H642" s="41">
        <f t="shared" si="39"/>
        <v>0</v>
      </c>
      <c r="I642" s="45" t="s">
        <v>0</v>
      </c>
      <c r="J642" s="45" t="s">
        <v>16</v>
      </c>
      <c r="K642" s="45" t="s">
        <v>7</v>
      </c>
      <c r="L642" s="45">
        <v>3.1</v>
      </c>
      <c r="M642" s="42" t="s">
        <v>2740</v>
      </c>
      <c r="P642" s="2" t="s">
        <v>1767</v>
      </c>
    </row>
    <row r="643" spans="1:16" ht="15" customHeight="1" x14ac:dyDescent="0.3">
      <c r="A643" s="89" t="s">
        <v>852</v>
      </c>
      <c r="B643" s="47"/>
      <c r="C643" s="87" t="str">
        <f t="shared" si="36"/>
        <v>Flags Of Asia</v>
      </c>
      <c r="D643" s="3">
        <v>92.03</v>
      </c>
      <c r="E643" s="60">
        <v>0.25</v>
      </c>
      <c r="F643" s="40">
        <f t="shared" si="37"/>
        <v>73.624000000000009</v>
      </c>
      <c r="G643" s="40">
        <f t="shared" si="38"/>
        <v>89.821280000000016</v>
      </c>
      <c r="H643" s="41">
        <f t="shared" si="39"/>
        <v>0</v>
      </c>
      <c r="I643" s="45" t="s">
        <v>3173</v>
      </c>
      <c r="J643" s="45" t="s">
        <v>2126</v>
      </c>
      <c r="K643" s="45" t="s">
        <v>2127</v>
      </c>
      <c r="L643" s="45">
        <v>2.86</v>
      </c>
      <c r="M643" s="42" t="s">
        <v>2741</v>
      </c>
      <c r="P643" s="2" t="s">
        <v>1768</v>
      </c>
    </row>
    <row r="644" spans="1:16" ht="15" customHeight="1" x14ac:dyDescent="0.3">
      <c r="A644" s="89" t="s">
        <v>853</v>
      </c>
      <c r="B644" s="47"/>
      <c r="C644" s="87" t="str">
        <f t="shared" si="36"/>
        <v>Flags Of Europe</v>
      </c>
      <c r="D644" s="3">
        <v>92.03</v>
      </c>
      <c r="E644" s="60">
        <v>0.25</v>
      </c>
      <c r="F644" s="40">
        <f t="shared" si="37"/>
        <v>73.624000000000009</v>
      </c>
      <c r="G644" s="40">
        <f t="shared" si="38"/>
        <v>89.821280000000016</v>
      </c>
      <c r="H644" s="41">
        <f t="shared" si="39"/>
        <v>0</v>
      </c>
      <c r="I644" s="45" t="s">
        <v>0</v>
      </c>
      <c r="J644" s="45" t="s">
        <v>16</v>
      </c>
      <c r="K644" s="45" t="s">
        <v>7</v>
      </c>
      <c r="L644" s="45">
        <v>3.1</v>
      </c>
      <c r="M644" s="42" t="s">
        <v>2742</v>
      </c>
      <c r="P644" s="2" t="s">
        <v>1769</v>
      </c>
    </row>
    <row r="645" spans="1:16" ht="15" customHeight="1" x14ac:dyDescent="0.3">
      <c r="A645" s="89" t="s">
        <v>854</v>
      </c>
      <c r="B645" s="47"/>
      <c r="C645" s="87" t="str">
        <f t="shared" si="36"/>
        <v>Flags Of North America</v>
      </c>
      <c r="D645" s="3">
        <v>92.03</v>
      </c>
      <c r="E645" s="60">
        <v>0.25</v>
      </c>
      <c r="F645" s="40">
        <f t="shared" si="37"/>
        <v>73.624000000000009</v>
      </c>
      <c r="G645" s="40">
        <f t="shared" si="38"/>
        <v>89.821280000000016</v>
      </c>
      <c r="H645" s="41">
        <f t="shared" si="39"/>
        <v>0</v>
      </c>
      <c r="I645" s="45" t="s">
        <v>0</v>
      </c>
      <c r="J645" s="45" t="s">
        <v>16</v>
      </c>
      <c r="K645" s="45" t="s">
        <v>7</v>
      </c>
      <c r="L645" s="45">
        <v>3.1</v>
      </c>
      <c r="M645" s="42" t="s">
        <v>2743</v>
      </c>
      <c r="P645" s="2" t="s">
        <v>6837</v>
      </c>
    </row>
    <row r="646" spans="1:16" ht="15" customHeight="1" x14ac:dyDescent="0.3">
      <c r="A646" s="89" t="s">
        <v>855</v>
      </c>
      <c r="B646" s="47"/>
      <c r="C646" s="87" t="str">
        <f t="shared" si="36"/>
        <v>Flags Of The United States</v>
      </c>
      <c r="D646" s="3">
        <v>92.03</v>
      </c>
      <c r="E646" s="60">
        <v>0.25</v>
      </c>
      <c r="F646" s="40">
        <f t="shared" si="37"/>
        <v>73.624000000000009</v>
      </c>
      <c r="G646" s="40">
        <f t="shared" si="38"/>
        <v>89.821280000000016</v>
      </c>
      <c r="H646" s="41">
        <f t="shared" si="39"/>
        <v>0</v>
      </c>
      <c r="I646" s="45" t="s">
        <v>0</v>
      </c>
      <c r="J646" s="45" t="s">
        <v>16</v>
      </c>
      <c r="K646" s="45" t="s">
        <v>7</v>
      </c>
      <c r="L646" s="45">
        <v>3.1</v>
      </c>
      <c r="M646" s="42" t="s">
        <v>2744</v>
      </c>
      <c r="P646" s="2" t="s">
        <v>1770</v>
      </c>
    </row>
    <row r="647" spans="1:16" ht="15" customHeight="1" x14ac:dyDescent="0.3">
      <c r="A647" s="89" t="s">
        <v>856</v>
      </c>
      <c r="B647" s="47"/>
      <c r="C647" s="87" t="str">
        <f t="shared" si="36"/>
        <v>Flags Of South America</v>
      </c>
      <c r="D647" s="3">
        <v>92.03</v>
      </c>
      <c r="E647" s="60">
        <v>0.25</v>
      </c>
      <c r="F647" s="40">
        <f t="shared" si="37"/>
        <v>73.624000000000009</v>
      </c>
      <c r="G647" s="40">
        <f t="shared" si="38"/>
        <v>89.821280000000016</v>
      </c>
      <c r="H647" s="41">
        <f t="shared" si="39"/>
        <v>0</v>
      </c>
      <c r="I647" s="45" t="s">
        <v>0</v>
      </c>
      <c r="J647" s="45" t="s">
        <v>16</v>
      </c>
      <c r="K647" s="45" t="s">
        <v>7</v>
      </c>
      <c r="L647" s="45">
        <v>3.1</v>
      </c>
      <c r="M647" s="42" t="s">
        <v>2745</v>
      </c>
      <c r="P647" s="2" t="s">
        <v>1771</v>
      </c>
    </row>
    <row r="648" spans="1:16" ht="15" customHeight="1" x14ac:dyDescent="0.3">
      <c r="A648" s="89" t="s">
        <v>70</v>
      </c>
      <c r="B648" s="47"/>
      <c r="C648" s="87" t="str">
        <f t="shared" si="36"/>
        <v>Nomenclature Cards Land And Water Forms: Set 1 And 2</v>
      </c>
      <c r="D648" s="3">
        <v>85.92</v>
      </c>
      <c r="E648" s="60">
        <v>0.25</v>
      </c>
      <c r="F648" s="40">
        <f t="shared" si="37"/>
        <v>68.736000000000004</v>
      </c>
      <c r="G648" s="40">
        <f t="shared" si="38"/>
        <v>83.857920000000007</v>
      </c>
      <c r="H648" s="41">
        <f t="shared" si="39"/>
        <v>0</v>
      </c>
      <c r="I648" s="45" t="s">
        <v>66</v>
      </c>
      <c r="J648" s="45" t="s">
        <v>37</v>
      </c>
      <c r="K648" s="45" t="s">
        <v>38</v>
      </c>
      <c r="L648" s="45">
        <v>0.8</v>
      </c>
      <c r="M648" s="42" t="s">
        <v>2746</v>
      </c>
      <c r="P648" s="2" t="s">
        <v>6838</v>
      </c>
    </row>
    <row r="649" spans="1:16" ht="15" customHeight="1" x14ac:dyDescent="0.3">
      <c r="A649" s="89" t="s">
        <v>857</v>
      </c>
      <c r="B649" s="47"/>
      <c r="C649" s="87" t="str">
        <f t="shared" si="36"/>
        <v>Planets Of The Solar System</v>
      </c>
      <c r="D649" s="3">
        <v>92.03</v>
      </c>
      <c r="E649" s="60">
        <v>0.25</v>
      </c>
      <c r="F649" s="40">
        <f t="shared" si="37"/>
        <v>73.624000000000009</v>
      </c>
      <c r="G649" s="40">
        <f t="shared" si="38"/>
        <v>89.821280000000016</v>
      </c>
      <c r="H649" s="41">
        <f t="shared" si="39"/>
        <v>0</v>
      </c>
      <c r="I649" s="45" t="s">
        <v>3174</v>
      </c>
      <c r="J649" s="45" t="s">
        <v>38</v>
      </c>
      <c r="K649" s="45" t="s">
        <v>2128</v>
      </c>
      <c r="L649" s="45">
        <v>0.76</v>
      </c>
      <c r="M649" s="42" t="s">
        <v>2747</v>
      </c>
      <c r="P649" s="2" t="s">
        <v>6839</v>
      </c>
    </row>
    <row r="650" spans="1:16" ht="15" customHeight="1" x14ac:dyDescent="0.3">
      <c r="A650" s="89" t="s">
        <v>858</v>
      </c>
      <c r="B650" s="47"/>
      <c r="C650" s="87" t="str">
        <f t="shared" si="36"/>
        <v>Large Chart Of The World</v>
      </c>
      <c r="D650" s="3">
        <v>185.32</v>
      </c>
      <c r="E650" s="60">
        <v>0.25</v>
      </c>
      <c r="F650" s="40">
        <f t="shared" si="37"/>
        <v>148.256</v>
      </c>
      <c r="G650" s="40">
        <f t="shared" si="38"/>
        <v>180.87232</v>
      </c>
      <c r="H650" s="41">
        <f t="shared" si="39"/>
        <v>0</v>
      </c>
      <c r="I650" s="45" t="s">
        <v>2044</v>
      </c>
      <c r="J650" s="45" t="s">
        <v>46</v>
      </c>
      <c r="K650" s="45" t="s">
        <v>22</v>
      </c>
      <c r="L650" s="45">
        <v>1.4</v>
      </c>
      <c r="M650" s="42" t="s">
        <v>2748</v>
      </c>
      <c r="P650" s="2" t="s">
        <v>1772</v>
      </c>
    </row>
    <row r="651" spans="1:16" ht="15" customHeight="1" x14ac:dyDescent="0.3">
      <c r="A651" s="89" t="s">
        <v>71</v>
      </c>
      <c r="B651" s="47"/>
      <c r="C651" s="87" t="str">
        <f t="shared" si="36"/>
        <v>Continent Carpet</v>
      </c>
      <c r="D651" s="3">
        <v>54.13</v>
      </c>
      <c r="E651" s="60">
        <v>0.25</v>
      </c>
      <c r="F651" s="40">
        <f t="shared" si="37"/>
        <v>43.304000000000002</v>
      </c>
      <c r="G651" s="40">
        <f t="shared" si="38"/>
        <v>52.830880000000001</v>
      </c>
      <c r="H651" s="41">
        <f t="shared" si="39"/>
        <v>0</v>
      </c>
      <c r="I651" s="45" t="s">
        <v>3175</v>
      </c>
      <c r="J651" s="45" t="s">
        <v>6</v>
      </c>
      <c r="K651" s="45" t="s">
        <v>6</v>
      </c>
      <c r="L651" s="45">
        <v>1</v>
      </c>
      <c r="M651" s="42" t="s">
        <v>73</v>
      </c>
      <c r="P651" s="2" t="s">
        <v>72</v>
      </c>
    </row>
    <row r="652" spans="1:16" ht="15" customHeight="1" x14ac:dyDescent="0.3">
      <c r="A652" s="89" t="s">
        <v>859</v>
      </c>
      <c r="B652" s="47"/>
      <c r="C652" s="87" t="str">
        <f t="shared" si="36"/>
        <v>The Stars Exercise</v>
      </c>
      <c r="D652" s="3">
        <v>155.47999999999999</v>
      </c>
      <c r="E652" s="60">
        <v>0.25</v>
      </c>
      <c r="F652" s="40">
        <f t="shared" si="37"/>
        <v>124.384</v>
      </c>
      <c r="G652" s="40">
        <f t="shared" si="38"/>
        <v>151.74848</v>
      </c>
      <c r="H652" s="41">
        <f t="shared" si="39"/>
        <v>0</v>
      </c>
      <c r="I652" s="45" t="s">
        <v>3176</v>
      </c>
      <c r="J652" s="45" t="s">
        <v>2129</v>
      </c>
      <c r="K652" s="45" t="s">
        <v>22</v>
      </c>
      <c r="L652" s="45">
        <v>2.2999999999999998</v>
      </c>
      <c r="M652" s="42" t="s">
        <v>2749</v>
      </c>
      <c r="P652" s="2" t="s">
        <v>1773</v>
      </c>
    </row>
    <row r="653" spans="1:16" ht="15" customHeight="1" x14ac:dyDescent="0.3">
      <c r="A653" s="89" t="s">
        <v>860</v>
      </c>
      <c r="B653" s="47"/>
      <c r="C653" s="87" t="str">
        <f t="shared" ref="C653:C716" si="40">HYPERLINK(M653,P653)</f>
        <v>Tellurium</v>
      </c>
      <c r="D653" s="3">
        <v>253.98</v>
      </c>
      <c r="E653" s="60">
        <v>0.25</v>
      </c>
      <c r="F653" s="40">
        <f t="shared" ref="F653:F716" si="41">D653*(1-$D$4)</f>
        <v>203.184</v>
      </c>
      <c r="G653" s="40">
        <f t="shared" ref="G653:G716" si="42">F653*1.22</f>
        <v>247.88448</v>
      </c>
      <c r="H653" s="41">
        <f t="shared" ref="H653:H716" si="43">B653*G653</f>
        <v>0</v>
      </c>
      <c r="I653" s="45" t="s">
        <v>3152</v>
      </c>
      <c r="J653" s="45" t="s">
        <v>26</v>
      </c>
      <c r="K653" s="45" t="s">
        <v>27</v>
      </c>
      <c r="L653" s="45">
        <v>3.1</v>
      </c>
      <c r="M653" s="42" t="s">
        <v>2750</v>
      </c>
      <c r="P653" s="2" t="s">
        <v>1774</v>
      </c>
    </row>
    <row r="654" spans="1:16" ht="15" customHeight="1" x14ac:dyDescent="0.3">
      <c r="A654" s="89" t="s">
        <v>861</v>
      </c>
      <c r="B654" s="47"/>
      <c r="C654" s="87" t="str">
        <f t="shared" si="40"/>
        <v>Tellurium Activity Set</v>
      </c>
      <c r="D654" s="3">
        <v>60.34</v>
      </c>
      <c r="E654" s="60">
        <v>0.25</v>
      </c>
      <c r="F654" s="40">
        <f t="shared" si="41"/>
        <v>48.272000000000006</v>
      </c>
      <c r="G654" s="40">
        <f t="shared" si="42"/>
        <v>58.891840000000002</v>
      </c>
      <c r="H654" s="41">
        <f t="shared" si="43"/>
        <v>0</v>
      </c>
      <c r="I654" s="45" t="s">
        <v>3127</v>
      </c>
      <c r="J654" s="45" t="s">
        <v>57</v>
      </c>
      <c r="K654" s="45" t="s">
        <v>2072</v>
      </c>
      <c r="L654" s="45">
        <v>0.71499999999999997</v>
      </c>
      <c r="M654" s="42" t="s">
        <v>2751</v>
      </c>
      <c r="P654" s="2" t="s">
        <v>1775</v>
      </c>
    </row>
    <row r="655" spans="1:16" ht="15" customHeight="1" x14ac:dyDescent="0.3">
      <c r="A655" s="89" t="s">
        <v>862</v>
      </c>
      <c r="B655" s="47"/>
      <c r="C655" s="87" t="str">
        <f t="shared" si="40"/>
        <v>The Rolling Calendar</v>
      </c>
      <c r="D655" s="3">
        <v>183.36</v>
      </c>
      <c r="E655" s="60">
        <v>0.25</v>
      </c>
      <c r="F655" s="40">
        <f t="shared" si="41"/>
        <v>146.68800000000002</v>
      </c>
      <c r="G655" s="40">
        <f t="shared" si="42"/>
        <v>178.95936</v>
      </c>
      <c r="H655" s="41">
        <f t="shared" si="43"/>
        <v>0</v>
      </c>
      <c r="I655" s="45" t="s">
        <v>3177</v>
      </c>
      <c r="J655" s="45" t="s">
        <v>9</v>
      </c>
      <c r="K655" s="45" t="s">
        <v>8</v>
      </c>
      <c r="L655" s="45">
        <v>2.8</v>
      </c>
      <c r="M655" s="42" t="s">
        <v>2752</v>
      </c>
      <c r="P655" s="2" t="s">
        <v>1776</v>
      </c>
    </row>
    <row r="656" spans="1:16" ht="15" customHeight="1" x14ac:dyDescent="0.3">
      <c r="A656" s="89" t="s">
        <v>863</v>
      </c>
      <c r="B656" s="47"/>
      <c r="C656" s="87" t="str">
        <f t="shared" si="40"/>
        <v>Roll Of Paper: The Rolling Calendar</v>
      </c>
      <c r="D656" s="3">
        <v>10.09</v>
      </c>
      <c r="E656" s="60">
        <v>0.25</v>
      </c>
      <c r="F656" s="40">
        <f t="shared" si="41"/>
        <v>8.072000000000001</v>
      </c>
      <c r="G656" s="40">
        <f t="shared" si="42"/>
        <v>9.8478400000000015</v>
      </c>
      <c r="H656" s="41">
        <f t="shared" si="43"/>
        <v>0</v>
      </c>
      <c r="I656" s="45" t="s">
        <v>10</v>
      </c>
      <c r="J656" s="45" t="s">
        <v>25</v>
      </c>
      <c r="K656" s="45" t="s">
        <v>15</v>
      </c>
      <c r="L656" s="45">
        <v>0.25</v>
      </c>
      <c r="M656" s="42" t="s">
        <v>2753</v>
      </c>
      <c r="P656" s="2" t="s">
        <v>1777</v>
      </c>
    </row>
    <row r="657" spans="1:16" ht="15" customHeight="1" x14ac:dyDescent="0.3">
      <c r="A657" s="89" t="s">
        <v>864</v>
      </c>
      <c r="B657" s="47"/>
      <c r="C657" s="87" t="str">
        <f t="shared" si="40"/>
        <v>Burgundy Carpet</v>
      </c>
      <c r="D657" s="3">
        <v>78.87</v>
      </c>
      <c r="E657" s="60">
        <v>0.25</v>
      </c>
      <c r="F657" s="40">
        <f t="shared" si="41"/>
        <v>63.096000000000004</v>
      </c>
      <c r="G657" s="40">
        <f t="shared" si="42"/>
        <v>76.977119999999999</v>
      </c>
      <c r="H657" s="41">
        <f t="shared" si="43"/>
        <v>0</v>
      </c>
      <c r="I657" s="45" t="s">
        <v>3172</v>
      </c>
      <c r="J657" s="45" t="s">
        <v>25</v>
      </c>
      <c r="K657" s="45" t="s">
        <v>25</v>
      </c>
      <c r="L657" s="45">
        <v>2.1</v>
      </c>
      <c r="M657" s="42" t="s">
        <v>2754</v>
      </c>
      <c r="P657" s="2" t="s">
        <v>1778</v>
      </c>
    </row>
    <row r="658" spans="1:16" ht="15" customHeight="1" x14ac:dyDescent="0.3">
      <c r="A658" s="89" t="s">
        <v>865</v>
      </c>
      <c r="B658" s="47"/>
      <c r="C658" s="87" t="str">
        <f t="shared" si="40"/>
        <v>Dark Blue Carpet</v>
      </c>
      <c r="D658" s="3">
        <v>78.87</v>
      </c>
      <c r="E658" s="60">
        <v>0.25</v>
      </c>
      <c r="F658" s="40">
        <f t="shared" si="41"/>
        <v>63.096000000000004</v>
      </c>
      <c r="G658" s="40">
        <f t="shared" si="42"/>
        <v>76.977119999999999</v>
      </c>
      <c r="H658" s="41">
        <f t="shared" si="43"/>
        <v>0</v>
      </c>
      <c r="I658" s="45" t="s">
        <v>3172</v>
      </c>
      <c r="J658" s="45" t="s">
        <v>25</v>
      </c>
      <c r="K658" s="45" t="s">
        <v>25</v>
      </c>
      <c r="L658" s="45">
        <v>2.1</v>
      </c>
      <c r="M658" s="42" t="s">
        <v>2755</v>
      </c>
      <c r="P658" s="2" t="s">
        <v>1779</v>
      </c>
    </row>
    <row r="659" spans="1:16" ht="15" customHeight="1" x14ac:dyDescent="0.3">
      <c r="A659" s="89" t="s">
        <v>866</v>
      </c>
      <c r="B659" s="47"/>
      <c r="C659" s="87" t="str">
        <f t="shared" si="40"/>
        <v>Light Blue Carpet</v>
      </c>
      <c r="D659" s="3">
        <v>78.87</v>
      </c>
      <c r="E659" s="60">
        <v>0.25</v>
      </c>
      <c r="F659" s="40">
        <f t="shared" si="41"/>
        <v>63.096000000000004</v>
      </c>
      <c r="G659" s="40">
        <f t="shared" si="42"/>
        <v>76.977119999999999</v>
      </c>
      <c r="H659" s="41">
        <f t="shared" si="43"/>
        <v>0</v>
      </c>
      <c r="I659" s="45" t="s">
        <v>3172</v>
      </c>
      <c r="J659" s="45" t="s">
        <v>25</v>
      </c>
      <c r="K659" s="45" t="s">
        <v>25</v>
      </c>
      <c r="L659" s="45">
        <v>2.1</v>
      </c>
      <c r="M659" s="42" t="s">
        <v>2756</v>
      </c>
      <c r="P659" s="2" t="s">
        <v>6840</v>
      </c>
    </row>
    <row r="660" spans="1:16" ht="15" customHeight="1" x14ac:dyDescent="0.3">
      <c r="A660" s="89" t="s">
        <v>867</v>
      </c>
      <c r="B660" s="47"/>
      <c r="C660" s="87" t="str">
        <f t="shared" si="40"/>
        <v>Black Carpet</v>
      </c>
      <c r="D660" s="3">
        <v>78.87</v>
      </c>
      <c r="E660" s="60">
        <v>0.25</v>
      </c>
      <c r="F660" s="40">
        <f t="shared" si="41"/>
        <v>63.096000000000004</v>
      </c>
      <c r="G660" s="40">
        <f t="shared" si="42"/>
        <v>76.977119999999999</v>
      </c>
      <c r="H660" s="41">
        <f t="shared" si="43"/>
        <v>0</v>
      </c>
      <c r="I660" s="45" t="s">
        <v>3172</v>
      </c>
      <c r="J660" s="45" t="s">
        <v>25</v>
      </c>
      <c r="K660" s="45" t="s">
        <v>25</v>
      </c>
      <c r="L660" s="45">
        <v>2.1</v>
      </c>
      <c r="M660" s="42" t="s">
        <v>2757</v>
      </c>
      <c r="P660" s="2" t="s">
        <v>1780</v>
      </c>
    </row>
    <row r="661" spans="1:16" ht="15" customHeight="1" x14ac:dyDescent="0.3">
      <c r="A661" s="89" t="s">
        <v>868</v>
      </c>
      <c r="B661" s="47"/>
      <c r="C661" s="87" t="str">
        <f t="shared" si="40"/>
        <v>Warm Beige Carpet</v>
      </c>
      <c r="D661" s="3">
        <v>78.87</v>
      </c>
      <c r="E661" s="60">
        <v>0.25</v>
      </c>
      <c r="F661" s="40">
        <f t="shared" si="41"/>
        <v>63.096000000000004</v>
      </c>
      <c r="G661" s="40">
        <f t="shared" si="42"/>
        <v>76.977119999999999</v>
      </c>
      <c r="H661" s="41">
        <f t="shared" si="43"/>
        <v>0</v>
      </c>
      <c r="I661" s="45" t="s">
        <v>3172</v>
      </c>
      <c r="J661" s="45" t="s">
        <v>25</v>
      </c>
      <c r="K661" s="45" t="s">
        <v>25</v>
      </c>
      <c r="L661" s="45">
        <v>2.1</v>
      </c>
      <c r="M661" s="42" t="s">
        <v>2758</v>
      </c>
      <c r="P661" s="2" t="s">
        <v>6841</v>
      </c>
    </row>
    <row r="662" spans="1:16" ht="15" customHeight="1" x14ac:dyDescent="0.3">
      <c r="A662" s="89" t="s">
        <v>74</v>
      </c>
      <c r="B662" s="47"/>
      <c r="C662" s="87" t="str">
        <f t="shared" si="40"/>
        <v>Desktop Carpet: Rectangular (5)</v>
      </c>
      <c r="D662" s="3">
        <v>40.299999999999997</v>
      </c>
      <c r="E662" s="60">
        <v>0.25</v>
      </c>
      <c r="F662" s="40">
        <f t="shared" si="41"/>
        <v>32.24</v>
      </c>
      <c r="G662" s="40">
        <f t="shared" si="42"/>
        <v>39.332799999999999</v>
      </c>
      <c r="H662" s="41">
        <f t="shared" si="43"/>
        <v>0</v>
      </c>
      <c r="I662" s="45" t="s">
        <v>3172</v>
      </c>
      <c r="J662" s="45" t="s">
        <v>29</v>
      </c>
      <c r="K662" s="45" t="s">
        <v>31</v>
      </c>
      <c r="L662" s="45">
        <v>1</v>
      </c>
      <c r="M662" s="42" t="s">
        <v>76</v>
      </c>
      <c r="P662" s="2" t="s">
        <v>75</v>
      </c>
    </row>
    <row r="663" spans="1:16" ht="15" customHeight="1" x14ac:dyDescent="0.3">
      <c r="A663" s="89" t="s">
        <v>77</v>
      </c>
      <c r="B663" s="47"/>
      <c r="C663" s="87" t="str">
        <f t="shared" si="40"/>
        <v>Desktop Carpet: Square (5)</v>
      </c>
      <c r="D663" s="3">
        <v>31.04</v>
      </c>
      <c r="E663" s="60">
        <v>0.25</v>
      </c>
      <c r="F663" s="40">
        <f t="shared" si="41"/>
        <v>24.832000000000001</v>
      </c>
      <c r="G663" s="40">
        <f t="shared" si="42"/>
        <v>30.29504</v>
      </c>
      <c r="H663" s="41">
        <f t="shared" si="43"/>
        <v>0</v>
      </c>
      <c r="I663" s="45" t="s">
        <v>29</v>
      </c>
      <c r="J663" s="45" t="s">
        <v>29</v>
      </c>
      <c r="K663" s="45" t="s">
        <v>31</v>
      </c>
      <c r="L663" s="45">
        <v>0.8</v>
      </c>
      <c r="M663" s="42" t="s">
        <v>79</v>
      </c>
      <c r="P663" s="2" t="s">
        <v>78</v>
      </c>
    </row>
    <row r="664" spans="1:16" ht="15" customHeight="1" x14ac:dyDescent="0.3">
      <c r="A664" s="89" t="s">
        <v>6047</v>
      </c>
      <c r="B664" s="47"/>
      <c r="C664" s="87" t="str">
        <f t="shared" si="40"/>
        <v>Clock Stamp: 24 Hours Digital</v>
      </c>
      <c r="D664" s="3">
        <v>16.75</v>
      </c>
      <c r="E664" s="60">
        <v>0.25</v>
      </c>
      <c r="F664" s="40">
        <f t="shared" si="41"/>
        <v>13.4</v>
      </c>
      <c r="G664" s="40">
        <f t="shared" si="42"/>
        <v>16.347999999999999</v>
      </c>
      <c r="H664" s="41">
        <f t="shared" si="43"/>
        <v>0</v>
      </c>
      <c r="I664" s="45" t="s">
        <v>2078</v>
      </c>
      <c r="J664" s="45" t="s">
        <v>2042</v>
      </c>
      <c r="K664" s="45" t="s">
        <v>12</v>
      </c>
      <c r="L664" s="45">
        <v>0.2</v>
      </c>
      <c r="M664" s="42" t="s">
        <v>4323</v>
      </c>
      <c r="P664" s="2" t="s">
        <v>3725</v>
      </c>
    </row>
    <row r="665" spans="1:16" ht="15" customHeight="1" x14ac:dyDescent="0.3">
      <c r="A665" s="89" t="s">
        <v>869</v>
      </c>
      <c r="B665" s="47"/>
      <c r="C665" s="87" t="str">
        <f t="shared" si="40"/>
        <v>Clock Stamp: 12 Hour</v>
      </c>
      <c r="D665" s="3">
        <v>14.28</v>
      </c>
      <c r="E665" s="60">
        <v>0.25</v>
      </c>
      <c r="F665" s="40">
        <f t="shared" si="41"/>
        <v>11.423999999999999</v>
      </c>
      <c r="G665" s="40">
        <f t="shared" si="42"/>
        <v>13.937279999999999</v>
      </c>
      <c r="H665" s="41">
        <f t="shared" si="43"/>
        <v>0</v>
      </c>
      <c r="I665" s="45" t="s">
        <v>6</v>
      </c>
      <c r="J665" s="45" t="s">
        <v>6</v>
      </c>
      <c r="K665" s="45" t="s">
        <v>12</v>
      </c>
      <c r="L665" s="45">
        <v>0.12</v>
      </c>
      <c r="M665" s="42" t="s">
        <v>2759</v>
      </c>
      <c r="P665" s="2" t="s">
        <v>1781</v>
      </c>
    </row>
    <row r="666" spans="1:16" ht="15" customHeight="1" x14ac:dyDescent="0.3">
      <c r="A666" s="89" t="s">
        <v>870</v>
      </c>
      <c r="B666" s="47"/>
      <c r="C666" s="87" t="str">
        <f t="shared" si="40"/>
        <v>Flag Puzzle Of The Americas</v>
      </c>
      <c r="D666" s="3">
        <v>87.16</v>
      </c>
      <c r="E666" s="60">
        <v>0.25</v>
      </c>
      <c r="F666" s="40">
        <f t="shared" si="41"/>
        <v>69.727999999999994</v>
      </c>
      <c r="G666" s="40">
        <f t="shared" si="42"/>
        <v>85.068159999999992</v>
      </c>
      <c r="H666" s="41">
        <f t="shared" si="43"/>
        <v>0</v>
      </c>
      <c r="I666" s="45" t="s">
        <v>20</v>
      </c>
      <c r="J666" s="45" t="s">
        <v>2048</v>
      </c>
      <c r="K666" s="45" t="s">
        <v>12</v>
      </c>
      <c r="L666" s="45">
        <v>1.4</v>
      </c>
      <c r="M666" s="42" t="s">
        <v>2760</v>
      </c>
      <c r="P666" s="2" t="s">
        <v>1782</v>
      </c>
    </row>
    <row r="667" spans="1:16" ht="15" customHeight="1" x14ac:dyDescent="0.3">
      <c r="A667" s="89" t="s">
        <v>871</v>
      </c>
      <c r="B667" s="47"/>
      <c r="C667" s="87" t="str">
        <f t="shared" si="40"/>
        <v>Individual Reading Material</v>
      </c>
      <c r="D667" s="3">
        <v>212.94</v>
      </c>
      <c r="E667" s="60">
        <v>0.25</v>
      </c>
      <c r="F667" s="40">
        <f t="shared" si="41"/>
        <v>170.352</v>
      </c>
      <c r="G667" s="40">
        <f t="shared" si="42"/>
        <v>207.82944000000001</v>
      </c>
      <c r="H667" s="41">
        <f t="shared" si="43"/>
        <v>0</v>
      </c>
      <c r="I667" s="45" t="s">
        <v>3131</v>
      </c>
      <c r="J667" s="45" t="s">
        <v>35</v>
      </c>
      <c r="K667" s="45" t="s">
        <v>22</v>
      </c>
      <c r="L667" s="45">
        <v>3.6</v>
      </c>
      <c r="M667" s="42" t="s">
        <v>2761</v>
      </c>
      <c r="P667" s="2" t="s">
        <v>1783</v>
      </c>
    </row>
    <row r="668" spans="1:16" ht="15" customHeight="1" x14ac:dyDescent="0.3">
      <c r="A668" s="89" t="s">
        <v>872</v>
      </c>
      <c r="B668" s="47"/>
      <c r="C668" s="87" t="str">
        <f t="shared" si="40"/>
        <v>Clock With Movable Numbers</v>
      </c>
      <c r="D668" s="3">
        <v>62.58</v>
      </c>
      <c r="E668" s="60">
        <v>0.25</v>
      </c>
      <c r="F668" s="40">
        <f t="shared" si="41"/>
        <v>50.064</v>
      </c>
      <c r="G668" s="40">
        <f t="shared" si="42"/>
        <v>61.07808</v>
      </c>
      <c r="H668" s="41">
        <f t="shared" si="43"/>
        <v>0</v>
      </c>
      <c r="I668" s="45" t="s">
        <v>3131</v>
      </c>
      <c r="J668" s="45" t="s">
        <v>35</v>
      </c>
      <c r="K668" s="45" t="s">
        <v>15</v>
      </c>
      <c r="L668" s="45">
        <v>2.25</v>
      </c>
      <c r="M668" s="42" t="s">
        <v>2762</v>
      </c>
      <c r="P668" s="2" t="s">
        <v>1784</v>
      </c>
    </row>
    <row r="669" spans="1:16" ht="15" customHeight="1" x14ac:dyDescent="0.3">
      <c r="A669" s="89" t="s">
        <v>873</v>
      </c>
      <c r="B669" s="47"/>
      <c r="C669" s="87" t="str">
        <f t="shared" si="40"/>
        <v>The Clock Exercise</v>
      </c>
      <c r="D669" s="3">
        <v>140.83000000000001</v>
      </c>
      <c r="E669" s="60">
        <v>0.25</v>
      </c>
      <c r="F669" s="40">
        <f t="shared" si="41"/>
        <v>112.66400000000002</v>
      </c>
      <c r="G669" s="40">
        <f t="shared" si="42"/>
        <v>137.45008000000001</v>
      </c>
      <c r="H669" s="41">
        <f t="shared" si="43"/>
        <v>0</v>
      </c>
      <c r="I669" s="45" t="s">
        <v>3145</v>
      </c>
      <c r="J669" s="45" t="s">
        <v>8</v>
      </c>
      <c r="K669" s="45" t="s">
        <v>11</v>
      </c>
      <c r="L669" s="45">
        <v>2</v>
      </c>
      <c r="M669" s="42" t="s">
        <v>2763</v>
      </c>
      <c r="P669" s="2" t="s">
        <v>1785</v>
      </c>
    </row>
    <row r="670" spans="1:16" ht="15" customHeight="1" x14ac:dyDescent="0.3">
      <c r="A670" s="89" t="s">
        <v>874</v>
      </c>
      <c r="B670" s="47"/>
      <c r="C670" s="87" t="str">
        <f t="shared" si="40"/>
        <v>Clock Stamp: Box For Storage</v>
      </c>
      <c r="D670" s="3">
        <v>23.32</v>
      </c>
      <c r="E670" s="60">
        <v>0.25</v>
      </c>
      <c r="F670" s="40">
        <f t="shared" si="41"/>
        <v>18.656000000000002</v>
      </c>
      <c r="G670" s="40">
        <f t="shared" si="42"/>
        <v>22.760320000000004</v>
      </c>
      <c r="H670" s="41">
        <f t="shared" si="43"/>
        <v>0</v>
      </c>
      <c r="I670" s="45" t="s">
        <v>18</v>
      </c>
      <c r="J670" s="45" t="s">
        <v>2130</v>
      </c>
      <c r="K670" s="45" t="s">
        <v>22</v>
      </c>
      <c r="L670" s="45">
        <v>0.66400000000000003</v>
      </c>
      <c r="M670" s="42" t="s">
        <v>2764</v>
      </c>
      <c r="P670" s="2" t="s">
        <v>1786</v>
      </c>
    </row>
    <row r="671" spans="1:16" ht="15" customHeight="1" x14ac:dyDescent="0.3">
      <c r="A671" s="89" t="s">
        <v>875</v>
      </c>
      <c r="B671" s="47"/>
      <c r="C671" s="87" t="str">
        <f t="shared" si="40"/>
        <v>Solaris</v>
      </c>
      <c r="D671" s="3">
        <v>154.68</v>
      </c>
      <c r="E671" s="60">
        <v>0.25</v>
      </c>
      <c r="F671" s="40">
        <f t="shared" si="41"/>
        <v>123.74400000000001</v>
      </c>
      <c r="G671" s="40">
        <f t="shared" si="42"/>
        <v>150.96768</v>
      </c>
      <c r="H671" s="41">
        <f t="shared" si="43"/>
        <v>0</v>
      </c>
      <c r="I671" s="45" t="s">
        <v>2065</v>
      </c>
      <c r="J671" s="45" t="s">
        <v>2045</v>
      </c>
      <c r="K671" s="45" t="s">
        <v>7</v>
      </c>
      <c r="L671" s="45">
        <v>2.33</v>
      </c>
      <c r="M671" s="42" t="s">
        <v>2765</v>
      </c>
      <c r="P671" s="2" t="s">
        <v>1787</v>
      </c>
    </row>
    <row r="672" spans="1:16" ht="15" customHeight="1" x14ac:dyDescent="0.3">
      <c r="A672" s="89" t="s">
        <v>876</v>
      </c>
      <c r="B672" s="47"/>
      <c r="C672" s="87" t="str">
        <f t="shared" si="40"/>
        <v>Quantity Splitting Box</v>
      </c>
      <c r="D672" s="3">
        <v>65.7</v>
      </c>
      <c r="E672" s="60">
        <v>0.25</v>
      </c>
      <c r="F672" s="40">
        <f t="shared" si="41"/>
        <v>52.56</v>
      </c>
      <c r="G672" s="40">
        <f t="shared" si="42"/>
        <v>64.123199999999997</v>
      </c>
      <c r="H672" s="41">
        <f t="shared" si="43"/>
        <v>0</v>
      </c>
      <c r="I672" s="45" t="s">
        <v>7</v>
      </c>
      <c r="J672" s="45" t="s">
        <v>25</v>
      </c>
      <c r="K672" s="45" t="s">
        <v>6</v>
      </c>
      <c r="L672" s="45">
        <v>0.5</v>
      </c>
      <c r="M672" s="42" t="s">
        <v>2766</v>
      </c>
      <c r="P672" s="2" t="s">
        <v>1788</v>
      </c>
    </row>
    <row r="673" spans="1:16" ht="15" customHeight="1" x14ac:dyDescent="0.3">
      <c r="A673" s="89" t="s">
        <v>877</v>
      </c>
      <c r="B673" s="47"/>
      <c r="C673" s="87" t="str">
        <f t="shared" si="40"/>
        <v>Flag Puzzle Of Europe</v>
      </c>
      <c r="D673" s="3">
        <v>87.16</v>
      </c>
      <c r="E673" s="60">
        <v>0.25</v>
      </c>
      <c r="F673" s="40">
        <f t="shared" si="41"/>
        <v>69.727999999999994</v>
      </c>
      <c r="G673" s="40">
        <f t="shared" si="42"/>
        <v>85.068159999999992</v>
      </c>
      <c r="H673" s="41">
        <f t="shared" si="43"/>
        <v>0</v>
      </c>
      <c r="I673" s="45" t="s">
        <v>20</v>
      </c>
      <c r="J673" s="45" t="s">
        <v>2048</v>
      </c>
      <c r="K673" s="45" t="s">
        <v>12</v>
      </c>
      <c r="L673" s="45">
        <v>1.2</v>
      </c>
      <c r="M673" s="42" t="s">
        <v>2767</v>
      </c>
      <c r="P673" s="2" t="s">
        <v>1789</v>
      </c>
    </row>
    <row r="674" spans="1:16" ht="15" customHeight="1" x14ac:dyDescent="0.3">
      <c r="A674" s="89" t="s">
        <v>878</v>
      </c>
      <c r="B674" s="47"/>
      <c r="C674" s="87" t="str">
        <f t="shared" si="40"/>
        <v>Enamel Jug</v>
      </c>
      <c r="D674" s="3">
        <v>23.4</v>
      </c>
      <c r="E674" s="60">
        <v>0.25</v>
      </c>
      <c r="F674" s="40">
        <f t="shared" si="41"/>
        <v>18.72</v>
      </c>
      <c r="G674" s="40">
        <f t="shared" si="42"/>
        <v>22.838399999999996</v>
      </c>
      <c r="H674" s="41">
        <f t="shared" si="43"/>
        <v>0</v>
      </c>
      <c r="I674" s="45" t="s">
        <v>7</v>
      </c>
      <c r="J674" s="45" t="s">
        <v>5</v>
      </c>
      <c r="K674" s="45" t="s">
        <v>5</v>
      </c>
      <c r="L674" s="45">
        <v>0.17599999999999999</v>
      </c>
      <c r="M674" s="42" t="s">
        <v>2768</v>
      </c>
      <c r="P674" s="2" t="s">
        <v>6842</v>
      </c>
    </row>
    <row r="675" spans="1:16" ht="15" customHeight="1" x14ac:dyDescent="0.3">
      <c r="A675" s="89" t="s">
        <v>879</v>
      </c>
      <c r="B675" s="47"/>
      <c r="C675" s="87" t="str">
        <f t="shared" si="40"/>
        <v>Wooden Bowl</v>
      </c>
      <c r="D675" s="3">
        <v>16.62</v>
      </c>
      <c r="E675" s="60">
        <v>0.25</v>
      </c>
      <c r="F675" s="40">
        <f t="shared" si="41"/>
        <v>13.296000000000001</v>
      </c>
      <c r="G675" s="40">
        <f t="shared" si="42"/>
        <v>16.221120000000003</v>
      </c>
      <c r="H675" s="41">
        <f t="shared" si="43"/>
        <v>0</v>
      </c>
      <c r="I675" s="45" t="s">
        <v>8</v>
      </c>
      <c r="J675" s="45" t="s">
        <v>8</v>
      </c>
      <c r="K675" s="45" t="s">
        <v>2051</v>
      </c>
      <c r="L675" s="45">
        <v>0.107</v>
      </c>
      <c r="M675" s="42" t="s">
        <v>2769</v>
      </c>
      <c r="P675" s="2" t="s">
        <v>6843</v>
      </c>
    </row>
    <row r="676" spans="1:16" ht="15" customHeight="1" x14ac:dyDescent="0.3">
      <c r="A676" s="89" t="s">
        <v>880</v>
      </c>
      <c r="B676" s="47"/>
      <c r="C676" s="87" t="str">
        <f t="shared" si="40"/>
        <v>Metal Pitcher: Large</v>
      </c>
      <c r="D676" s="3">
        <v>20.59</v>
      </c>
      <c r="E676" s="60">
        <v>0.25</v>
      </c>
      <c r="F676" s="40">
        <f t="shared" si="41"/>
        <v>16.472000000000001</v>
      </c>
      <c r="G676" s="40">
        <f t="shared" si="42"/>
        <v>20.095840000000003</v>
      </c>
      <c r="H676" s="41">
        <f t="shared" si="43"/>
        <v>0</v>
      </c>
      <c r="I676" s="45" t="s">
        <v>3127</v>
      </c>
      <c r="J676" s="45" t="s">
        <v>7</v>
      </c>
      <c r="K676" s="45" t="s">
        <v>47</v>
      </c>
      <c r="L676" s="45">
        <v>0.34499999999999997</v>
      </c>
      <c r="M676" s="42" t="s">
        <v>2770</v>
      </c>
      <c r="P676" s="2" t="s">
        <v>6844</v>
      </c>
    </row>
    <row r="677" spans="1:16" ht="15" customHeight="1" x14ac:dyDescent="0.3">
      <c r="A677" s="89" t="s">
        <v>136</v>
      </c>
      <c r="B677" s="47"/>
      <c r="C677" s="87" t="str">
        <f t="shared" si="40"/>
        <v>Enamel Mug</v>
      </c>
      <c r="D677" s="3">
        <v>10.18</v>
      </c>
      <c r="E677" s="60">
        <v>0.25</v>
      </c>
      <c r="F677" s="40">
        <f t="shared" si="41"/>
        <v>8.1440000000000001</v>
      </c>
      <c r="G677" s="40">
        <f t="shared" si="42"/>
        <v>9.9356799999999996</v>
      </c>
      <c r="H677" s="41">
        <f t="shared" si="43"/>
        <v>0</v>
      </c>
      <c r="I677" s="45" t="s">
        <v>14</v>
      </c>
      <c r="J677" s="45" t="s">
        <v>21</v>
      </c>
      <c r="K677" s="45" t="s">
        <v>15</v>
      </c>
      <c r="L677" s="45">
        <v>0.11700000000000001</v>
      </c>
      <c r="M677" s="42" t="s">
        <v>160</v>
      </c>
      <c r="P677" s="2" t="s">
        <v>1790</v>
      </c>
    </row>
    <row r="678" spans="1:16" ht="15" customHeight="1" x14ac:dyDescent="0.3">
      <c r="A678" s="89" t="s">
        <v>137</v>
      </c>
      <c r="B678" s="47"/>
      <c r="C678" s="87" t="str">
        <f t="shared" si="40"/>
        <v>Enamel Mixing Bowl</v>
      </c>
      <c r="D678" s="3">
        <v>52.19</v>
      </c>
      <c r="E678" s="60">
        <v>0.25</v>
      </c>
      <c r="F678" s="40">
        <f t="shared" si="41"/>
        <v>41.752000000000002</v>
      </c>
      <c r="G678" s="40">
        <f t="shared" si="42"/>
        <v>50.937440000000002</v>
      </c>
      <c r="H678" s="41">
        <f t="shared" si="43"/>
        <v>0</v>
      </c>
      <c r="I678" s="45" t="s">
        <v>30</v>
      </c>
      <c r="J678" s="45" t="s">
        <v>34</v>
      </c>
      <c r="K678" s="45" t="s">
        <v>8</v>
      </c>
      <c r="L678" s="45">
        <v>1.06</v>
      </c>
      <c r="M678" s="42" t="s">
        <v>161</v>
      </c>
      <c r="P678" s="2" t="s">
        <v>1791</v>
      </c>
    </row>
    <row r="679" spans="1:16" ht="15" customHeight="1" x14ac:dyDescent="0.3">
      <c r="A679" s="89" t="s">
        <v>138</v>
      </c>
      <c r="B679" s="47"/>
      <c r="C679" s="87" t="str">
        <f t="shared" si="40"/>
        <v>Enamel Dipping Bowl</v>
      </c>
      <c r="D679" s="3">
        <v>17.93</v>
      </c>
      <c r="E679" s="60">
        <v>0.25</v>
      </c>
      <c r="F679" s="40">
        <f t="shared" si="41"/>
        <v>14.344000000000001</v>
      </c>
      <c r="G679" s="40">
        <f t="shared" si="42"/>
        <v>17.499680000000001</v>
      </c>
      <c r="H679" s="41">
        <f t="shared" si="43"/>
        <v>0</v>
      </c>
      <c r="I679" s="45" t="s">
        <v>15</v>
      </c>
      <c r="J679" s="45" t="s">
        <v>15</v>
      </c>
      <c r="K679" s="45" t="s">
        <v>23</v>
      </c>
      <c r="L679" s="45">
        <v>5.8999999999999997E-2</v>
      </c>
      <c r="M679" s="42" t="s">
        <v>162</v>
      </c>
      <c r="P679" s="2" t="s">
        <v>1792</v>
      </c>
    </row>
    <row r="680" spans="1:16" ht="15" customHeight="1" x14ac:dyDescent="0.3">
      <c r="A680" s="89" t="s">
        <v>139</v>
      </c>
      <c r="B680" s="47"/>
      <c r="C680" s="87" t="str">
        <f t="shared" si="40"/>
        <v>Enamel Plate: Deep</v>
      </c>
      <c r="D680" s="3">
        <v>28.54</v>
      </c>
      <c r="E680" s="60">
        <v>0.25</v>
      </c>
      <c r="F680" s="40">
        <f t="shared" si="41"/>
        <v>22.832000000000001</v>
      </c>
      <c r="G680" s="40">
        <f t="shared" si="42"/>
        <v>27.855039999999999</v>
      </c>
      <c r="H680" s="41">
        <f t="shared" si="43"/>
        <v>0</v>
      </c>
      <c r="I680" s="45" t="s">
        <v>16</v>
      </c>
      <c r="J680" s="45" t="s">
        <v>16</v>
      </c>
      <c r="K680" s="45" t="s">
        <v>23</v>
      </c>
      <c r="L680" s="45">
        <v>0.32</v>
      </c>
      <c r="M680" s="42" t="s">
        <v>163</v>
      </c>
      <c r="P680" s="2" t="s">
        <v>1793</v>
      </c>
    </row>
    <row r="681" spans="1:16" ht="15" customHeight="1" x14ac:dyDescent="0.3">
      <c r="A681" s="89" t="s">
        <v>140</v>
      </c>
      <c r="B681" s="47"/>
      <c r="C681" s="87" t="str">
        <f t="shared" si="40"/>
        <v>Enamel Finger Bowl</v>
      </c>
      <c r="D681" s="3">
        <v>12.41</v>
      </c>
      <c r="E681" s="60">
        <v>0.25</v>
      </c>
      <c r="F681" s="40">
        <f t="shared" si="41"/>
        <v>9.9280000000000008</v>
      </c>
      <c r="G681" s="40">
        <f t="shared" si="42"/>
        <v>12.112160000000001</v>
      </c>
      <c r="H681" s="41">
        <f t="shared" si="43"/>
        <v>0</v>
      </c>
      <c r="I681" s="45" t="s">
        <v>11</v>
      </c>
      <c r="J681" s="45" t="s">
        <v>6</v>
      </c>
      <c r="K681" s="45" t="s">
        <v>23</v>
      </c>
      <c r="L681" s="45">
        <v>0.105</v>
      </c>
      <c r="M681" s="42" t="s">
        <v>164</v>
      </c>
      <c r="P681" s="2" t="s">
        <v>1794</v>
      </c>
    </row>
    <row r="682" spans="1:16" ht="15" customHeight="1" x14ac:dyDescent="0.3">
      <c r="A682" s="89" t="s">
        <v>141</v>
      </c>
      <c r="B682" s="47"/>
      <c r="C682" s="87" t="str">
        <f t="shared" si="40"/>
        <v>Enamel Salad Bowl</v>
      </c>
      <c r="D682" s="3">
        <v>21</v>
      </c>
      <c r="E682" s="60">
        <v>0.25</v>
      </c>
      <c r="F682" s="40">
        <f t="shared" si="41"/>
        <v>16.8</v>
      </c>
      <c r="G682" s="40">
        <f t="shared" si="42"/>
        <v>20.495999999999999</v>
      </c>
      <c r="H682" s="41">
        <f t="shared" si="43"/>
        <v>0</v>
      </c>
      <c r="I682" s="45" t="s">
        <v>16</v>
      </c>
      <c r="J682" s="45" t="s">
        <v>25</v>
      </c>
      <c r="K682" s="45" t="s">
        <v>15</v>
      </c>
      <c r="L682" s="45">
        <v>0.253</v>
      </c>
      <c r="M682" s="42" t="s">
        <v>165</v>
      </c>
      <c r="P682" s="2" t="s">
        <v>1795</v>
      </c>
    </row>
    <row r="683" spans="1:16" ht="15" customHeight="1" x14ac:dyDescent="0.3">
      <c r="A683" s="89" t="s">
        <v>142</v>
      </c>
      <c r="B683" s="47"/>
      <c r="C683" s="87" t="str">
        <f t="shared" si="40"/>
        <v>Enamel Plate: Flat</v>
      </c>
      <c r="D683" s="3">
        <v>18.46</v>
      </c>
      <c r="E683" s="60">
        <v>0.25</v>
      </c>
      <c r="F683" s="40">
        <f t="shared" si="41"/>
        <v>14.768000000000001</v>
      </c>
      <c r="G683" s="40">
        <f t="shared" si="42"/>
        <v>18.016960000000001</v>
      </c>
      <c r="H683" s="41">
        <f t="shared" si="43"/>
        <v>0</v>
      </c>
      <c r="I683" s="45" t="s">
        <v>19</v>
      </c>
      <c r="J683" s="45" t="s">
        <v>26</v>
      </c>
      <c r="K683" s="45" t="s">
        <v>1</v>
      </c>
      <c r="L683" s="45">
        <v>0.16600000000000001</v>
      </c>
      <c r="M683" s="42" t="s">
        <v>166</v>
      </c>
      <c r="P683" s="2" t="s">
        <v>1796</v>
      </c>
    </row>
    <row r="684" spans="1:16" ht="15" customHeight="1" x14ac:dyDescent="0.3">
      <c r="A684" s="89" t="s">
        <v>143</v>
      </c>
      <c r="B684" s="47"/>
      <c r="C684" s="87" t="str">
        <f t="shared" si="40"/>
        <v>Enamel Serving Tray / Pan</v>
      </c>
      <c r="D684" s="3">
        <v>27.26</v>
      </c>
      <c r="E684" s="60">
        <v>0.25</v>
      </c>
      <c r="F684" s="40">
        <f t="shared" si="41"/>
        <v>21.808000000000003</v>
      </c>
      <c r="G684" s="40">
        <f t="shared" si="42"/>
        <v>26.605760000000004</v>
      </c>
      <c r="H684" s="41">
        <f t="shared" si="43"/>
        <v>0</v>
      </c>
      <c r="I684" s="45" t="s">
        <v>8</v>
      </c>
      <c r="J684" s="45" t="s">
        <v>10</v>
      </c>
      <c r="K684" s="45" t="s">
        <v>31</v>
      </c>
      <c r="L684" s="45">
        <v>0.27200000000000002</v>
      </c>
      <c r="M684" s="42" t="s">
        <v>167</v>
      </c>
      <c r="P684" s="2" t="s">
        <v>1797</v>
      </c>
    </row>
    <row r="685" spans="1:16" ht="15" customHeight="1" x14ac:dyDescent="0.3">
      <c r="A685" s="89" t="s">
        <v>144</v>
      </c>
      <c r="B685" s="47"/>
      <c r="C685" s="87" t="str">
        <f t="shared" si="40"/>
        <v>Enamel Frying Pan</v>
      </c>
      <c r="D685" s="3">
        <v>19.73</v>
      </c>
      <c r="E685" s="60">
        <v>0.25</v>
      </c>
      <c r="F685" s="40">
        <f t="shared" si="41"/>
        <v>15.784000000000001</v>
      </c>
      <c r="G685" s="40">
        <f t="shared" si="42"/>
        <v>19.25648</v>
      </c>
      <c r="H685" s="41">
        <f t="shared" si="43"/>
        <v>0</v>
      </c>
      <c r="I685" s="45" t="s">
        <v>6</v>
      </c>
      <c r="J685" s="45" t="s">
        <v>13</v>
      </c>
      <c r="K685" s="45" t="s">
        <v>22</v>
      </c>
      <c r="L685" s="45">
        <v>0.12</v>
      </c>
      <c r="M685" s="42" t="s">
        <v>168</v>
      </c>
      <c r="P685" s="2" t="s">
        <v>1798</v>
      </c>
    </row>
    <row r="686" spans="1:16" ht="15" customHeight="1" x14ac:dyDescent="0.3">
      <c r="A686" s="89" t="s">
        <v>145</v>
      </c>
      <c r="B686" s="47"/>
      <c r="C686" s="87" t="str">
        <f t="shared" si="40"/>
        <v>Enamal Colander: Small</v>
      </c>
      <c r="D686" s="3">
        <v>10.51</v>
      </c>
      <c r="E686" s="60">
        <v>0.25</v>
      </c>
      <c r="F686" s="40">
        <f t="shared" si="41"/>
        <v>8.4079999999999995</v>
      </c>
      <c r="G686" s="40">
        <f t="shared" si="42"/>
        <v>10.257759999999999</v>
      </c>
      <c r="H686" s="41">
        <f t="shared" si="43"/>
        <v>0</v>
      </c>
      <c r="I686" s="45" t="s">
        <v>6</v>
      </c>
      <c r="J686" s="45" t="s">
        <v>11</v>
      </c>
      <c r="K686" s="45" t="s">
        <v>22</v>
      </c>
      <c r="L686" s="45">
        <v>0.16600000000000001</v>
      </c>
      <c r="M686" s="42" t="s">
        <v>169</v>
      </c>
      <c r="P686" s="2" t="s">
        <v>154</v>
      </c>
    </row>
    <row r="687" spans="1:16" ht="15" customHeight="1" x14ac:dyDescent="0.3">
      <c r="A687" s="89" t="s">
        <v>146</v>
      </c>
      <c r="B687" s="47"/>
      <c r="C687" s="87" t="str">
        <f t="shared" si="40"/>
        <v>Enamel Bread Basket</v>
      </c>
      <c r="D687" s="3">
        <v>41.37</v>
      </c>
      <c r="E687" s="60">
        <v>0.25</v>
      </c>
      <c r="F687" s="40">
        <f t="shared" si="41"/>
        <v>33.095999999999997</v>
      </c>
      <c r="G687" s="40">
        <f t="shared" si="42"/>
        <v>40.377119999999998</v>
      </c>
      <c r="H687" s="41">
        <f t="shared" si="43"/>
        <v>0</v>
      </c>
      <c r="I687" s="45" t="s">
        <v>27</v>
      </c>
      <c r="J687" s="45" t="s">
        <v>0</v>
      </c>
      <c r="K687" s="45" t="s">
        <v>15</v>
      </c>
      <c r="L687" s="45">
        <v>0.40500000000000003</v>
      </c>
      <c r="M687" s="42" t="s">
        <v>170</v>
      </c>
      <c r="P687" s="2" t="s">
        <v>155</v>
      </c>
    </row>
    <row r="688" spans="1:16" ht="15" customHeight="1" x14ac:dyDescent="0.3">
      <c r="A688" s="89" t="s">
        <v>147</v>
      </c>
      <c r="B688" s="47"/>
      <c r="C688" s="87" t="str">
        <f t="shared" si="40"/>
        <v>Enamel Colander: Large</v>
      </c>
      <c r="D688" s="3">
        <v>30.66</v>
      </c>
      <c r="E688" s="60">
        <v>0.25</v>
      </c>
      <c r="F688" s="40">
        <f t="shared" si="41"/>
        <v>24.528000000000002</v>
      </c>
      <c r="G688" s="40">
        <f t="shared" si="42"/>
        <v>29.924160000000001</v>
      </c>
      <c r="H688" s="41">
        <f t="shared" si="43"/>
        <v>0</v>
      </c>
      <c r="I688" s="45" t="s">
        <v>10</v>
      </c>
      <c r="J688" s="45" t="s">
        <v>20</v>
      </c>
      <c r="K688" s="45" t="s">
        <v>8</v>
      </c>
      <c r="L688" s="45">
        <v>0.69899999999999995</v>
      </c>
      <c r="M688" s="42" t="s">
        <v>171</v>
      </c>
      <c r="P688" s="2" t="s">
        <v>156</v>
      </c>
    </row>
    <row r="689" spans="1:16" ht="15" customHeight="1" x14ac:dyDescent="0.3">
      <c r="A689" s="89" t="s">
        <v>148</v>
      </c>
      <c r="B689" s="47"/>
      <c r="C689" s="87" t="str">
        <f t="shared" si="40"/>
        <v>Enamel Measuring Cup</v>
      </c>
      <c r="D689" s="3">
        <v>21.11</v>
      </c>
      <c r="E689" s="60">
        <v>0.25</v>
      </c>
      <c r="F689" s="40">
        <f t="shared" si="41"/>
        <v>16.888000000000002</v>
      </c>
      <c r="G689" s="40">
        <f t="shared" si="42"/>
        <v>20.603360000000002</v>
      </c>
      <c r="H689" s="41">
        <f t="shared" si="43"/>
        <v>0</v>
      </c>
      <c r="I689" s="45" t="s">
        <v>8</v>
      </c>
      <c r="J689" s="45" t="s">
        <v>7</v>
      </c>
      <c r="K689" s="45" t="s">
        <v>6</v>
      </c>
      <c r="L689" s="45">
        <v>0.42799999999999999</v>
      </c>
      <c r="M689" s="42" t="s">
        <v>172</v>
      </c>
      <c r="P689" s="2" t="s">
        <v>1799</v>
      </c>
    </row>
    <row r="690" spans="1:16" ht="15" customHeight="1" x14ac:dyDescent="0.3">
      <c r="A690" s="89" t="s">
        <v>149</v>
      </c>
      <c r="B690" s="47"/>
      <c r="C690" s="87" t="str">
        <f t="shared" si="40"/>
        <v>Enamel Water Pitcher</v>
      </c>
      <c r="D690" s="3">
        <v>52.94</v>
      </c>
      <c r="E690" s="60">
        <v>0.25</v>
      </c>
      <c r="F690" s="40">
        <f t="shared" si="41"/>
        <v>42.352000000000004</v>
      </c>
      <c r="G690" s="40">
        <f t="shared" si="42"/>
        <v>51.669440000000002</v>
      </c>
      <c r="H690" s="41">
        <f t="shared" si="43"/>
        <v>0</v>
      </c>
      <c r="I690" s="45" t="s">
        <v>7</v>
      </c>
      <c r="J690" s="45" t="s">
        <v>16</v>
      </c>
      <c r="K690" s="45" t="s">
        <v>32</v>
      </c>
      <c r="L690" s="45">
        <v>0.74</v>
      </c>
      <c r="M690" s="42" t="s">
        <v>173</v>
      </c>
      <c r="P690" s="2" t="s">
        <v>1800</v>
      </c>
    </row>
    <row r="691" spans="1:16" ht="15" customHeight="1" x14ac:dyDescent="0.3">
      <c r="A691" s="89" t="s">
        <v>150</v>
      </c>
      <c r="B691" s="47"/>
      <c r="C691" s="87" t="str">
        <f t="shared" si="40"/>
        <v>Enamel Funnel</v>
      </c>
      <c r="D691" s="3">
        <v>42.33</v>
      </c>
      <c r="E691" s="60">
        <v>0.25</v>
      </c>
      <c r="F691" s="40">
        <f t="shared" si="41"/>
        <v>33.863999999999997</v>
      </c>
      <c r="G691" s="40">
        <f t="shared" si="42"/>
        <v>41.314079999999997</v>
      </c>
      <c r="H691" s="41">
        <f t="shared" si="43"/>
        <v>0</v>
      </c>
      <c r="I691" s="45" t="s">
        <v>21</v>
      </c>
      <c r="J691" s="45" t="s">
        <v>14</v>
      </c>
      <c r="K691" s="45" t="s">
        <v>14</v>
      </c>
      <c r="L691" s="45">
        <v>8.4000000000000005E-2</v>
      </c>
      <c r="M691" s="42" t="s">
        <v>174</v>
      </c>
      <c r="P691" s="2" t="s">
        <v>157</v>
      </c>
    </row>
    <row r="692" spans="1:16" ht="15" customHeight="1" x14ac:dyDescent="0.3">
      <c r="A692" s="89" t="s">
        <v>151</v>
      </c>
      <c r="B692" s="47"/>
      <c r="C692" s="87" t="str">
        <f t="shared" si="40"/>
        <v>Enamel Bucket</v>
      </c>
      <c r="D692" s="3">
        <v>31.29</v>
      </c>
      <c r="E692" s="60">
        <v>0.25</v>
      </c>
      <c r="F692" s="40">
        <f t="shared" si="41"/>
        <v>25.032</v>
      </c>
      <c r="G692" s="40">
        <f t="shared" si="42"/>
        <v>30.53904</v>
      </c>
      <c r="H692" s="41">
        <f t="shared" si="43"/>
        <v>0</v>
      </c>
      <c r="I692" s="45" t="s">
        <v>19</v>
      </c>
      <c r="J692" s="45" t="s">
        <v>19</v>
      </c>
      <c r="K692" s="45" t="s">
        <v>8</v>
      </c>
      <c r="L692" s="45">
        <v>0.51</v>
      </c>
      <c r="M692" s="42" t="s">
        <v>175</v>
      </c>
      <c r="P692" s="2" t="s">
        <v>1801</v>
      </c>
    </row>
    <row r="693" spans="1:16" ht="15" customHeight="1" x14ac:dyDescent="0.3">
      <c r="A693" s="89" t="s">
        <v>152</v>
      </c>
      <c r="B693" s="47"/>
      <c r="C693" s="87" t="str">
        <f t="shared" si="40"/>
        <v>Enamel Candleholder</v>
      </c>
      <c r="D693" s="3">
        <v>25.46</v>
      </c>
      <c r="E693" s="60">
        <v>0.25</v>
      </c>
      <c r="F693" s="40">
        <f t="shared" si="41"/>
        <v>20.368000000000002</v>
      </c>
      <c r="G693" s="40">
        <f t="shared" si="42"/>
        <v>24.848960000000002</v>
      </c>
      <c r="H693" s="41">
        <f t="shared" si="43"/>
        <v>0</v>
      </c>
      <c r="I693" s="45" t="s">
        <v>4</v>
      </c>
      <c r="J693" s="45" t="s">
        <v>8</v>
      </c>
      <c r="K693" s="45" t="s">
        <v>12</v>
      </c>
      <c r="L693" s="45">
        <v>0.19600000000000001</v>
      </c>
      <c r="M693" s="42" t="s">
        <v>176</v>
      </c>
      <c r="P693" s="2" t="s">
        <v>158</v>
      </c>
    </row>
    <row r="694" spans="1:16" ht="15" customHeight="1" x14ac:dyDescent="0.3">
      <c r="A694" s="89" t="s">
        <v>153</v>
      </c>
      <c r="B694" s="47"/>
      <c r="C694" s="87" t="str">
        <f t="shared" si="40"/>
        <v>Enamel Soap Dish</v>
      </c>
      <c r="D694" s="3">
        <v>27.05</v>
      </c>
      <c r="E694" s="60">
        <v>0.25</v>
      </c>
      <c r="F694" s="40">
        <f t="shared" si="41"/>
        <v>21.64</v>
      </c>
      <c r="G694" s="40">
        <f t="shared" si="42"/>
        <v>26.4008</v>
      </c>
      <c r="H694" s="41">
        <f t="shared" si="43"/>
        <v>0</v>
      </c>
      <c r="I694" s="45" t="s">
        <v>11</v>
      </c>
      <c r="J694" s="45" t="s">
        <v>4</v>
      </c>
      <c r="K694" s="45" t="s">
        <v>22</v>
      </c>
      <c r="L694" s="45">
        <v>0.222</v>
      </c>
      <c r="M694" s="42" t="s">
        <v>177</v>
      </c>
      <c r="P694" s="2" t="s">
        <v>159</v>
      </c>
    </row>
    <row r="695" spans="1:16" ht="15" customHeight="1" x14ac:dyDescent="0.3">
      <c r="A695" s="89" t="s">
        <v>881</v>
      </c>
      <c r="B695" s="47"/>
      <c r="C695" s="87" t="str">
        <f t="shared" si="40"/>
        <v>Shoe Polishing Brush Set: 4 Brushes</v>
      </c>
      <c r="D695" s="3">
        <v>35.58</v>
      </c>
      <c r="E695" s="60">
        <v>0.25</v>
      </c>
      <c r="F695" s="40">
        <f t="shared" si="41"/>
        <v>28.463999999999999</v>
      </c>
      <c r="G695" s="40">
        <f t="shared" si="42"/>
        <v>34.726079999999996</v>
      </c>
      <c r="H695" s="41">
        <f t="shared" si="43"/>
        <v>0</v>
      </c>
      <c r="I695" s="45" t="s">
        <v>0</v>
      </c>
      <c r="J695" s="45" t="s">
        <v>27</v>
      </c>
      <c r="K695" s="45" t="s">
        <v>31</v>
      </c>
      <c r="L695" s="45">
        <v>0.28000000000000003</v>
      </c>
      <c r="M695" s="42" t="s">
        <v>2771</v>
      </c>
      <c r="P695" s="2" t="s">
        <v>1802</v>
      </c>
    </row>
    <row r="696" spans="1:16" ht="15" customHeight="1" x14ac:dyDescent="0.3">
      <c r="A696" s="89" t="s">
        <v>882</v>
      </c>
      <c r="B696" s="47"/>
      <c r="C696" s="87" t="str">
        <f t="shared" si="40"/>
        <v>Dusting Brush</v>
      </c>
      <c r="D696" s="3">
        <v>13.49</v>
      </c>
      <c r="E696" s="60">
        <v>0.25</v>
      </c>
      <c r="F696" s="40">
        <f t="shared" si="41"/>
        <v>10.792000000000002</v>
      </c>
      <c r="G696" s="40">
        <f t="shared" si="42"/>
        <v>13.166240000000002</v>
      </c>
      <c r="H696" s="41">
        <f t="shared" si="43"/>
        <v>0</v>
      </c>
      <c r="I696" s="45" t="s">
        <v>27</v>
      </c>
      <c r="J696" s="45" t="s">
        <v>31</v>
      </c>
      <c r="K696" s="45" t="s">
        <v>31</v>
      </c>
      <c r="L696" s="45">
        <v>0.01</v>
      </c>
      <c r="M696" s="42" t="s">
        <v>2772</v>
      </c>
      <c r="P696" s="2" t="s">
        <v>1803</v>
      </c>
    </row>
    <row r="697" spans="1:16" ht="15" customHeight="1" x14ac:dyDescent="0.3">
      <c r="A697" s="89" t="s">
        <v>883</v>
      </c>
      <c r="B697" s="47"/>
      <c r="C697" s="87" t="str">
        <f t="shared" si="40"/>
        <v>Boot Jack</v>
      </c>
      <c r="D697" s="3">
        <v>137.76</v>
      </c>
      <c r="E697" s="60">
        <v>0.25</v>
      </c>
      <c r="F697" s="40">
        <f t="shared" si="41"/>
        <v>110.208</v>
      </c>
      <c r="G697" s="40">
        <f t="shared" si="42"/>
        <v>134.45375999999999</v>
      </c>
      <c r="H697" s="41">
        <f t="shared" si="43"/>
        <v>0</v>
      </c>
      <c r="I697" s="45" t="s">
        <v>2090</v>
      </c>
      <c r="J697" s="45" t="s">
        <v>29</v>
      </c>
      <c r="K697" s="45" t="s">
        <v>2077</v>
      </c>
      <c r="L697" s="45">
        <v>6.5</v>
      </c>
      <c r="M697" s="42" t="s">
        <v>2773</v>
      </c>
      <c r="P697" s="2" t="s">
        <v>1804</v>
      </c>
    </row>
    <row r="698" spans="1:16" ht="15" customHeight="1" x14ac:dyDescent="0.3">
      <c r="A698" s="89" t="s">
        <v>884</v>
      </c>
      <c r="B698" s="47"/>
      <c r="C698" s="87" t="str">
        <f t="shared" si="40"/>
        <v>Small Dust Brush</v>
      </c>
      <c r="D698" s="3">
        <v>26.61</v>
      </c>
      <c r="E698" s="60">
        <v>0.25</v>
      </c>
      <c r="F698" s="40">
        <f t="shared" si="41"/>
        <v>21.288</v>
      </c>
      <c r="G698" s="40">
        <f t="shared" si="42"/>
        <v>25.971360000000001</v>
      </c>
      <c r="H698" s="41">
        <f t="shared" si="43"/>
        <v>0</v>
      </c>
      <c r="I698" s="45" t="s">
        <v>8</v>
      </c>
      <c r="J698" s="45" t="s">
        <v>50</v>
      </c>
      <c r="K698" s="45" t="s">
        <v>50</v>
      </c>
      <c r="L698" s="45">
        <v>4.3E-3</v>
      </c>
      <c r="M698" s="42" t="s">
        <v>2774</v>
      </c>
      <c r="P698" s="2" t="s">
        <v>6845</v>
      </c>
    </row>
    <row r="699" spans="1:16" ht="15" customHeight="1" x14ac:dyDescent="0.3">
      <c r="A699" s="89" t="s">
        <v>885</v>
      </c>
      <c r="B699" s="47"/>
      <c r="C699" s="87" t="str">
        <f t="shared" si="40"/>
        <v>Feather Duster</v>
      </c>
      <c r="D699" s="3">
        <v>20.59</v>
      </c>
      <c r="E699" s="60">
        <v>0.25</v>
      </c>
      <c r="F699" s="40">
        <f t="shared" si="41"/>
        <v>16.472000000000001</v>
      </c>
      <c r="G699" s="40">
        <f t="shared" si="42"/>
        <v>20.095840000000003</v>
      </c>
      <c r="H699" s="41">
        <f t="shared" si="43"/>
        <v>0</v>
      </c>
      <c r="I699" s="45" t="s">
        <v>8</v>
      </c>
      <c r="J699" s="45" t="s">
        <v>2049</v>
      </c>
      <c r="K699" s="45" t="s">
        <v>2049</v>
      </c>
      <c r="L699" s="45">
        <v>1E-3</v>
      </c>
      <c r="M699" s="42" t="s">
        <v>2775</v>
      </c>
      <c r="P699" s="2" t="s">
        <v>6846</v>
      </c>
    </row>
    <row r="700" spans="1:16" ht="15" customHeight="1" x14ac:dyDescent="0.3">
      <c r="A700" s="89" t="s">
        <v>886</v>
      </c>
      <c r="B700" s="47"/>
      <c r="C700" s="87" t="str">
        <f t="shared" si="40"/>
        <v>Dust/Shoe Cloth</v>
      </c>
      <c r="D700" s="3">
        <v>3.77</v>
      </c>
      <c r="E700" s="60">
        <v>0.25</v>
      </c>
      <c r="F700" s="40">
        <f t="shared" si="41"/>
        <v>3.016</v>
      </c>
      <c r="G700" s="40">
        <f t="shared" si="42"/>
        <v>3.6795200000000001</v>
      </c>
      <c r="H700" s="41">
        <f t="shared" si="43"/>
        <v>0</v>
      </c>
      <c r="I700" s="45" t="s">
        <v>13</v>
      </c>
      <c r="J700" s="45" t="s">
        <v>13</v>
      </c>
      <c r="K700" s="45" t="s">
        <v>2063</v>
      </c>
      <c r="L700" s="45">
        <v>2.7499999999999998E-3</v>
      </c>
      <c r="M700" s="42" t="s">
        <v>2776</v>
      </c>
      <c r="P700" s="2" t="s">
        <v>6847</v>
      </c>
    </row>
    <row r="701" spans="1:16" ht="15" customHeight="1" x14ac:dyDescent="0.3">
      <c r="A701" s="89" t="s">
        <v>887</v>
      </c>
      <c r="B701" s="47"/>
      <c r="C701" s="87" t="str">
        <f t="shared" si="40"/>
        <v>Table Sweeping Set</v>
      </c>
      <c r="D701" s="3">
        <v>63.24</v>
      </c>
      <c r="E701" s="60">
        <v>0.25</v>
      </c>
      <c r="F701" s="40">
        <f t="shared" si="41"/>
        <v>50.592000000000006</v>
      </c>
      <c r="G701" s="40">
        <f t="shared" si="42"/>
        <v>61.722240000000006</v>
      </c>
      <c r="H701" s="41">
        <f t="shared" si="43"/>
        <v>0</v>
      </c>
      <c r="I701" s="45" t="s">
        <v>25</v>
      </c>
      <c r="J701" s="45" t="s">
        <v>2078</v>
      </c>
      <c r="K701" s="45" t="s">
        <v>2051</v>
      </c>
      <c r="L701" s="45">
        <v>0.20699999999999999</v>
      </c>
      <c r="M701" s="42" t="s">
        <v>2777</v>
      </c>
      <c r="P701" s="2" t="s">
        <v>6848</v>
      </c>
    </row>
    <row r="702" spans="1:16" ht="15" customHeight="1" x14ac:dyDescent="0.3">
      <c r="A702" s="89" t="s">
        <v>888</v>
      </c>
      <c r="B702" s="47"/>
      <c r="C702" s="87" t="str">
        <f t="shared" si="40"/>
        <v>Dishcloth: Large</v>
      </c>
      <c r="D702" s="3">
        <v>3.77</v>
      </c>
      <c r="E702" s="60">
        <v>0.25</v>
      </c>
      <c r="F702" s="40">
        <f t="shared" si="41"/>
        <v>3.016</v>
      </c>
      <c r="G702" s="40">
        <f t="shared" si="42"/>
        <v>3.6795200000000001</v>
      </c>
      <c r="H702" s="41">
        <f t="shared" si="43"/>
        <v>0</v>
      </c>
      <c r="I702" s="45" t="s">
        <v>2044</v>
      </c>
      <c r="J702" s="45" t="s">
        <v>2044</v>
      </c>
      <c r="K702" s="45" t="s">
        <v>2063</v>
      </c>
      <c r="L702" s="45">
        <v>7.0000000000000001E-3</v>
      </c>
      <c r="M702" s="42" t="s">
        <v>2778</v>
      </c>
      <c r="P702" s="2" t="s">
        <v>6849</v>
      </c>
    </row>
    <row r="703" spans="1:16" ht="15" customHeight="1" x14ac:dyDescent="0.3">
      <c r="A703" s="89" t="s">
        <v>889</v>
      </c>
      <c r="B703" s="47"/>
      <c r="C703" s="87" t="str">
        <f t="shared" si="40"/>
        <v>Dishcloth: Small</v>
      </c>
      <c r="D703" s="3">
        <v>2.85</v>
      </c>
      <c r="E703" s="60">
        <v>0.25</v>
      </c>
      <c r="F703" s="40">
        <f t="shared" si="41"/>
        <v>2.2800000000000002</v>
      </c>
      <c r="G703" s="40">
        <f t="shared" si="42"/>
        <v>2.7816000000000001</v>
      </c>
      <c r="H703" s="41">
        <f t="shared" si="43"/>
        <v>0</v>
      </c>
      <c r="I703" s="45" t="s">
        <v>27</v>
      </c>
      <c r="J703" s="45" t="s">
        <v>16</v>
      </c>
      <c r="K703" s="45" t="s">
        <v>2063</v>
      </c>
      <c r="L703" s="45">
        <v>2E-3</v>
      </c>
      <c r="M703" s="42" t="s">
        <v>2779</v>
      </c>
      <c r="P703" s="2" t="s">
        <v>6850</v>
      </c>
    </row>
    <row r="704" spans="1:16" ht="15" customHeight="1" x14ac:dyDescent="0.3">
      <c r="A704" s="89" t="s">
        <v>890</v>
      </c>
      <c r="B704" s="47"/>
      <c r="C704" s="87" t="str">
        <f t="shared" si="40"/>
        <v>Indoor Broom: Soft Black (70 cm)</v>
      </c>
      <c r="D704" s="3">
        <v>18.95</v>
      </c>
      <c r="E704" s="60">
        <v>0.25</v>
      </c>
      <c r="F704" s="40">
        <f t="shared" si="41"/>
        <v>15.16</v>
      </c>
      <c r="G704" s="40">
        <f t="shared" si="42"/>
        <v>18.495200000000001</v>
      </c>
      <c r="H704" s="41">
        <f t="shared" si="43"/>
        <v>0</v>
      </c>
      <c r="I704" s="45" t="s">
        <v>27</v>
      </c>
      <c r="J704" s="45" t="s">
        <v>29</v>
      </c>
      <c r="K704" s="45" t="s">
        <v>2041</v>
      </c>
      <c r="L704" s="45">
        <v>0.25</v>
      </c>
      <c r="M704" s="42" t="s">
        <v>2780</v>
      </c>
      <c r="P704" s="2" t="s">
        <v>1805</v>
      </c>
    </row>
    <row r="705" spans="1:16" ht="15" customHeight="1" x14ac:dyDescent="0.3">
      <c r="A705" s="89" t="s">
        <v>891</v>
      </c>
      <c r="B705" s="47"/>
      <c r="C705" s="87" t="str">
        <f t="shared" si="40"/>
        <v>Indoor Broom: Coarse (70 cm)</v>
      </c>
      <c r="D705" s="3">
        <v>14.73</v>
      </c>
      <c r="E705" s="60">
        <v>0.25</v>
      </c>
      <c r="F705" s="40">
        <f t="shared" si="41"/>
        <v>11.784000000000001</v>
      </c>
      <c r="G705" s="40">
        <f t="shared" si="42"/>
        <v>14.376480000000001</v>
      </c>
      <c r="H705" s="41">
        <f t="shared" si="43"/>
        <v>0</v>
      </c>
      <c r="I705" s="45" t="s">
        <v>27</v>
      </c>
      <c r="J705" s="45" t="s">
        <v>12</v>
      </c>
      <c r="K705" s="45" t="s">
        <v>22</v>
      </c>
      <c r="L705" s="45">
        <v>0.3</v>
      </c>
      <c r="M705" s="42" t="s">
        <v>2781</v>
      </c>
      <c r="P705" s="2" t="s">
        <v>1806</v>
      </c>
    </row>
    <row r="706" spans="1:16" ht="15" customHeight="1" x14ac:dyDescent="0.3">
      <c r="A706" s="89" t="s">
        <v>892</v>
      </c>
      <c r="B706" s="47"/>
      <c r="C706" s="87" t="str">
        <f t="shared" si="40"/>
        <v>Outdoor Broom (70 cm)</v>
      </c>
      <c r="D706" s="3">
        <v>14.73</v>
      </c>
      <c r="E706" s="60">
        <v>0.25</v>
      </c>
      <c r="F706" s="40">
        <f t="shared" si="41"/>
        <v>11.784000000000001</v>
      </c>
      <c r="G706" s="40">
        <f t="shared" si="42"/>
        <v>14.376480000000001</v>
      </c>
      <c r="H706" s="41">
        <f t="shared" si="43"/>
        <v>0</v>
      </c>
      <c r="I706" s="45" t="s">
        <v>27</v>
      </c>
      <c r="J706" s="45" t="s">
        <v>25</v>
      </c>
      <c r="K706" s="45" t="s">
        <v>22</v>
      </c>
      <c r="L706" s="45">
        <v>0.3</v>
      </c>
      <c r="M706" s="42" t="s">
        <v>2782</v>
      </c>
      <c r="P706" s="2" t="s">
        <v>1807</v>
      </c>
    </row>
    <row r="707" spans="1:16" ht="15" customHeight="1" x14ac:dyDescent="0.3">
      <c r="A707" s="89" t="s">
        <v>893</v>
      </c>
      <c r="B707" s="47"/>
      <c r="C707" s="87" t="str">
        <f t="shared" si="40"/>
        <v>Scrubber (70 cm)</v>
      </c>
      <c r="D707" s="3">
        <v>14.73</v>
      </c>
      <c r="E707" s="60">
        <v>0.25</v>
      </c>
      <c r="F707" s="40">
        <f t="shared" si="41"/>
        <v>11.784000000000001</v>
      </c>
      <c r="G707" s="40">
        <f t="shared" si="42"/>
        <v>14.376480000000001</v>
      </c>
      <c r="H707" s="41">
        <f t="shared" si="43"/>
        <v>0</v>
      </c>
      <c r="I707" s="45" t="s">
        <v>27</v>
      </c>
      <c r="J707" s="45" t="s">
        <v>25</v>
      </c>
      <c r="K707" s="45" t="s">
        <v>22</v>
      </c>
      <c r="L707" s="45">
        <v>0.3</v>
      </c>
      <c r="M707" s="42" t="s">
        <v>2783</v>
      </c>
      <c r="P707" s="2" t="s">
        <v>1808</v>
      </c>
    </row>
    <row r="708" spans="1:16" ht="15" customHeight="1" x14ac:dyDescent="0.3">
      <c r="A708" s="89" t="s">
        <v>894</v>
      </c>
      <c r="B708" s="47"/>
      <c r="C708" s="87" t="str">
        <f t="shared" si="40"/>
        <v>Rug Beater</v>
      </c>
      <c r="D708" s="3">
        <v>14.73</v>
      </c>
      <c r="E708" s="60">
        <v>0.25</v>
      </c>
      <c r="F708" s="40">
        <f t="shared" si="41"/>
        <v>11.784000000000001</v>
      </c>
      <c r="G708" s="40">
        <f t="shared" si="42"/>
        <v>14.376480000000001</v>
      </c>
      <c r="H708" s="41">
        <f t="shared" si="43"/>
        <v>0</v>
      </c>
      <c r="I708" s="45" t="s">
        <v>3125</v>
      </c>
      <c r="J708" s="45" t="s">
        <v>19</v>
      </c>
      <c r="K708" s="45" t="s">
        <v>2041</v>
      </c>
      <c r="L708" s="45">
        <v>0.17</v>
      </c>
      <c r="M708" s="42" t="s">
        <v>2784</v>
      </c>
      <c r="P708" s="2" t="s">
        <v>1809</v>
      </c>
    </row>
    <row r="709" spans="1:16" ht="15" customHeight="1" x14ac:dyDescent="0.3">
      <c r="A709" s="89" t="s">
        <v>895</v>
      </c>
      <c r="B709" s="47"/>
      <c r="C709" s="87" t="str">
        <f t="shared" si="40"/>
        <v>Small Broom</v>
      </c>
      <c r="D709" s="3">
        <v>7.36</v>
      </c>
      <c r="E709" s="60">
        <v>0.25</v>
      </c>
      <c r="F709" s="40">
        <f t="shared" si="41"/>
        <v>5.8880000000000008</v>
      </c>
      <c r="G709" s="40">
        <f t="shared" si="42"/>
        <v>7.1833600000000004</v>
      </c>
      <c r="H709" s="41">
        <f t="shared" si="43"/>
        <v>0</v>
      </c>
      <c r="I709" s="45" t="s">
        <v>2120</v>
      </c>
      <c r="J709" s="45" t="s">
        <v>12</v>
      </c>
      <c r="K709" s="45" t="s">
        <v>81</v>
      </c>
      <c r="L709" s="45">
        <v>7.0000000000000001E-3</v>
      </c>
      <c r="M709" s="42" t="s">
        <v>2785</v>
      </c>
      <c r="P709" s="2" t="s">
        <v>6851</v>
      </c>
    </row>
    <row r="710" spans="1:16" ht="15" customHeight="1" x14ac:dyDescent="0.3">
      <c r="A710" s="89" t="s">
        <v>896</v>
      </c>
      <c r="B710" s="47"/>
      <c r="C710" s="87" t="str">
        <f t="shared" si="40"/>
        <v>Squeegee</v>
      </c>
      <c r="D710" s="3">
        <v>14.73</v>
      </c>
      <c r="E710" s="60">
        <v>0.25</v>
      </c>
      <c r="F710" s="40">
        <f t="shared" si="41"/>
        <v>11.784000000000001</v>
      </c>
      <c r="G710" s="40">
        <f t="shared" si="42"/>
        <v>14.376480000000001</v>
      </c>
      <c r="H710" s="41">
        <f t="shared" si="43"/>
        <v>0</v>
      </c>
      <c r="I710" s="45" t="s">
        <v>27</v>
      </c>
      <c r="J710" s="45" t="s">
        <v>29</v>
      </c>
      <c r="K710" s="45" t="s">
        <v>2041</v>
      </c>
      <c r="L710" s="45">
        <v>0.25</v>
      </c>
      <c r="M710" s="42" t="s">
        <v>2786</v>
      </c>
      <c r="P710" s="2" t="s">
        <v>1810</v>
      </c>
    </row>
    <row r="711" spans="1:16" ht="15" customHeight="1" x14ac:dyDescent="0.3">
      <c r="A711" s="89" t="s">
        <v>897</v>
      </c>
      <c r="B711" s="47"/>
      <c r="C711" s="87" t="str">
        <f t="shared" si="40"/>
        <v>Herb Greenboards</v>
      </c>
      <c r="D711" s="3">
        <v>21.91</v>
      </c>
      <c r="E711" s="60">
        <v>0.25</v>
      </c>
      <c r="F711" s="40">
        <f t="shared" si="41"/>
        <v>17.528000000000002</v>
      </c>
      <c r="G711" s="40">
        <f t="shared" si="42"/>
        <v>21.384160000000001</v>
      </c>
      <c r="H711" s="41">
        <f t="shared" si="43"/>
        <v>0</v>
      </c>
      <c r="I711" s="45" t="s">
        <v>13</v>
      </c>
      <c r="J711" s="45" t="s">
        <v>25</v>
      </c>
      <c r="K711" s="45" t="s">
        <v>12</v>
      </c>
      <c r="L711" s="45">
        <v>6.7000000000000004E-2</v>
      </c>
      <c r="M711" s="42" t="s">
        <v>2787</v>
      </c>
      <c r="P711" s="2" t="s">
        <v>6852</v>
      </c>
    </row>
    <row r="712" spans="1:16" ht="15" customHeight="1" x14ac:dyDescent="0.3">
      <c r="A712" s="89" t="s">
        <v>898</v>
      </c>
      <c r="B712" s="47"/>
      <c r="C712" s="87" t="str">
        <f t="shared" si="40"/>
        <v>Small Scoop</v>
      </c>
      <c r="D712" s="3">
        <v>2.0699999999999998</v>
      </c>
      <c r="E712" s="60">
        <v>0.25</v>
      </c>
      <c r="F712" s="40">
        <f t="shared" si="41"/>
        <v>1.6559999999999999</v>
      </c>
      <c r="G712" s="40">
        <f t="shared" si="42"/>
        <v>2.0203199999999999</v>
      </c>
      <c r="H712" s="41">
        <f t="shared" si="43"/>
        <v>0</v>
      </c>
      <c r="I712" s="45" t="s">
        <v>2072</v>
      </c>
      <c r="J712" s="45" t="s">
        <v>2049</v>
      </c>
      <c r="K712" s="45" t="s">
        <v>31</v>
      </c>
      <c r="L712" s="45">
        <v>7.0000000000000001E-3</v>
      </c>
      <c r="M712" s="42" t="s">
        <v>2788</v>
      </c>
      <c r="P712" s="2" t="s">
        <v>6853</v>
      </c>
    </row>
    <row r="713" spans="1:16" ht="15" customHeight="1" x14ac:dyDescent="0.3">
      <c r="A713" s="89" t="s">
        <v>899</v>
      </c>
      <c r="B713" s="47"/>
      <c r="C713" s="87" t="str">
        <f t="shared" si="40"/>
        <v>Mid-Size: Scoop</v>
      </c>
      <c r="D713" s="3">
        <v>3.2</v>
      </c>
      <c r="E713" s="60">
        <v>0.25</v>
      </c>
      <c r="F713" s="40">
        <f t="shared" si="41"/>
        <v>2.5600000000000005</v>
      </c>
      <c r="G713" s="40">
        <f t="shared" si="42"/>
        <v>3.1232000000000006</v>
      </c>
      <c r="H713" s="41">
        <f t="shared" si="43"/>
        <v>0</v>
      </c>
      <c r="I713" s="45" t="s">
        <v>2078</v>
      </c>
      <c r="J713" s="45" t="s">
        <v>1</v>
      </c>
      <c r="K713" s="45" t="s">
        <v>2049</v>
      </c>
      <c r="L713" s="45">
        <v>1.1999999999999999E-3</v>
      </c>
      <c r="M713" s="42" t="s">
        <v>2789</v>
      </c>
      <c r="P713" s="2" t="s">
        <v>6854</v>
      </c>
    </row>
    <row r="714" spans="1:16" ht="15" customHeight="1" x14ac:dyDescent="0.3">
      <c r="A714" s="89" t="s">
        <v>900</v>
      </c>
      <c r="B714" s="47"/>
      <c r="C714" s="87" t="str">
        <f t="shared" si="40"/>
        <v>Large Scoop</v>
      </c>
      <c r="D714" s="3">
        <v>3.96</v>
      </c>
      <c r="E714" s="60">
        <v>0.25</v>
      </c>
      <c r="F714" s="40">
        <f t="shared" si="41"/>
        <v>3.1680000000000001</v>
      </c>
      <c r="G714" s="40">
        <f t="shared" si="42"/>
        <v>3.86496</v>
      </c>
      <c r="H714" s="41">
        <f t="shared" si="43"/>
        <v>0</v>
      </c>
      <c r="I714" s="45" t="s">
        <v>8</v>
      </c>
      <c r="J714" s="45" t="s">
        <v>23</v>
      </c>
      <c r="K714" s="45" t="s">
        <v>1</v>
      </c>
      <c r="L714" s="45">
        <v>3.3500000000000002E-2</v>
      </c>
      <c r="M714" s="42" t="s">
        <v>2790</v>
      </c>
      <c r="P714" s="2" t="s">
        <v>6855</v>
      </c>
    </row>
    <row r="715" spans="1:16" ht="15" customHeight="1" x14ac:dyDescent="0.3">
      <c r="A715" s="89" t="s">
        <v>901</v>
      </c>
      <c r="B715" s="47"/>
      <c r="C715" s="87" t="str">
        <f t="shared" si="40"/>
        <v>Potato Peeler</v>
      </c>
      <c r="D715" s="3">
        <v>7.74</v>
      </c>
      <c r="E715" s="60">
        <v>0.25</v>
      </c>
      <c r="F715" s="40">
        <f t="shared" si="41"/>
        <v>6.1920000000000002</v>
      </c>
      <c r="G715" s="40">
        <f t="shared" si="42"/>
        <v>7.5542400000000001</v>
      </c>
      <c r="H715" s="41">
        <f t="shared" si="43"/>
        <v>0</v>
      </c>
      <c r="I715" s="45" t="s">
        <v>11</v>
      </c>
      <c r="J715" s="45" t="s">
        <v>2043</v>
      </c>
      <c r="K715" s="45" t="s">
        <v>28</v>
      </c>
      <c r="L715" s="45">
        <v>3.0999999999999999E-3</v>
      </c>
      <c r="M715" s="42" t="s">
        <v>2791</v>
      </c>
      <c r="P715" s="2" t="s">
        <v>6856</v>
      </c>
    </row>
    <row r="716" spans="1:16" ht="15" customHeight="1" x14ac:dyDescent="0.3">
      <c r="A716" s="89" t="s">
        <v>902</v>
      </c>
      <c r="B716" s="47"/>
      <c r="C716" s="87" t="str">
        <f t="shared" si="40"/>
        <v>Apple Divider</v>
      </c>
      <c r="D716" s="3">
        <v>12.24</v>
      </c>
      <c r="E716" s="60">
        <v>0.25</v>
      </c>
      <c r="F716" s="40">
        <f t="shared" si="41"/>
        <v>9.7920000000000016</v>
      </c>
      <c r="G716" s="40">
        <f t="shared" si="42"/>
        <v>11.946240000000001</v>
      </c>
      <c r="H716" s="41">
        <f t="shared" si="43"/>
        <v>0</v>
      </c>
      <c r="I716" s="45" t="s">
        <v>2130</v>
      </c>
      <c r="J716" s="45" t="s">
        <v>6</v>
      </c>
      <c r="K716" s="45" t="s">
        <v>31</v>
      </c>
      <c r="L716" s="45">
        <v>9.8000000000000004E-2</v>
      </c>
      <c r="M716" s="42" t="s">
        <v>2792</v>
      </c>
      <c r="P716" s="2" t="s">
        <v>6857</v>
      </c>
    </row>
    <row r="717" spans="1:16" ht="15" customHeight="1" x14ac:dyDescent="0.3">
      <c r="A717" s="89" t="s">
        <v>903</v>
      </c>
      <c r="B717" s="47"/>
      <c r="C717" s="87" t="str">
        <f t="shared" ref="C717:C780" si="44">HYPERLINK(M717,P717)</f>
        <v>Sand Sive</v>
      </c>
      <c r="D717" s="3">
        <v>7.36</v>
      </c>
      <c r="E717" s="60">
        <v>0.25</v>
      </c>
      <c r="F717" s="40">
        <f t="shared" ref="F717:F780" si="45">D717*(1-$D$4)</f>
        <v>5.8880000000000008</v>
      </c>
      <c r="G717" s="40">
        <f t="shared" ref="G717:G780" si="46">F717*1.22</f>
        <v>7.1833600000000004</v>
      </c>
      <c r="H717" s="41">
        <f t="shared" ref="H717:H780" si="47">B717*G717</f>
        <v>0</v>
      </c>
      <c r="I717" s="45" t="s">
        <v>37</v>
      </c>
      <c r="J717" s="45" t="s">
        <v>37</v>
      </c>
      <c r="K717" s="45" t="s">
        <v>2049</v>
      </c>
      <c r="L717" s="45">
        <v>0.113</v>
      </c>
      <c r="M717" s="42" t="s">
        <v>2793</v>
      </c>
      <c r="P717" s="2" t="s">
        <v>6858</v>
      </c>
    </row>
    <row r="718" spans="1:16" ht="15" customHeight="1" x14ac:dyDescent="0.3">
      <c r="A718" s="89" t="s">
        <v>904</v>
      </c>
      <c r="B718" s="47"/>
      <c r="C718" s="87" t="str">
        <f t="shared" si="44"/>
        <v>Sand Shovel</v>
      </c>
      <c r="D718" s="3">
        <v>7.74</v>
      </c>
      <c r="E718" s="60">
        <v>0.25</v>
      </c>
      <c r="F718" s="40">
        <f t="shared" si="45"/>
        <v>6.1920000000000002</v>
      </c>
      <c r="G718" s="40">
        <f t="shared" si="46"/>
        <v>7.5542400000000001</v>
      </c>
      <c r="H718" s="41">
        <f t="shared" si="47"/>
        <v>0</v>
      </c>
      <c r="I718" s="45" t="s">
        <v>9</v>
      </c>
      <c r="J718" s="45" t="s">
        <v>15</v>
      </c>
      <c r="K718" s="45" t="s">
        <v>2049</v>
      </c>
      <c r="L718" s="45">
        <v>6.5000000000000002E-2</v>
      </c>
      <c r="M718" s="42" t="s">
        <v>2794</v>
      </c>
      <c r="P718" s="2" t="s">
        <v>6859</v>
      </c>
    </row>
    <row r="719" spans="1:16" ht="15" customHeight="1" x14ac:dyDescent="0.3">
      <c r="A719" s="89" t="s">
        <v>905</v>
      </c>
      <c r="B719" s="47"/>
      <c r="C719" s="87" t="str">
        <f t="shared" si="44"/>
        <v>Children's Garden Set</v>
      </c>
      <c r="D719" s="3">
        <v>14.9</v>
      </c>
      <c r="E719" s="60">
        <v>0.25</v>
      </c>
      <c r="F719" s="40">
        <f t="shared" si="45"/>
        <v>11.920000000000002</v>
      </c>
      <c r="G719" s="40">
        <f t="shared" si="46"/>
        <v>14.542400000000002</v>
      </c>
      <c r="H719" s="41">
        <f t="shared" si="47"/>
        <v>0</v>
      </c>
      <c r="I719" s="45" t="s">
        <v>3134</v>
      </c>
      <c r="J719" s="45" t="s">
        <v>2078</v>
      </c>
      <c r="K719" s="45" t="s">
        <v>2062</v>
      </c>
      <c r="L719" s="45">
        <v>0.28000000000000003</v>
      </c>
      <c r="M719" s="42" t="s">
        <v>2795</v>
      </c>
      <c r="P719" s="2" t="s">
        <v>6860</v>
      </c>
    </row>
    <row r="720" spans="1:16" ht="15" customHeight="1" x14ac:dyDescent="0.3">
      <c r="A720" s="89" t="s">
        <v>906</v>
      </c>
      <c r="B720" s="47"/>
      <c r="C720" s="87" t="str">
        <f t="shared" si="44"/>
        <v>Mini Dustpan: Blue</v>
      </c>
      <c r="D720" s="3">
        <v>5.05</v>
      </c>
      <c r="E720" s="60">
        <v>0.25</v>
      </c>
      <c r="F720" s="40">
        <f t="shared" si="45"/>
        <v>4.04</v>
      </c>
      <c r="G720" s="40">
        <f t="shared" si="46"/>
        <v>4.9287999999999998</v>
      </c>
      <c r="H720" s="41">
        <f t="shared" si="47"/>
        <v>0</v>
      </c>
      <c r="I720" s="45" t="s">
        <v>14</v>
      </c>
      <c r="J720" s="45" t="s">
        <v>12</v>
      </c>
      <c r="K720" s="45" t="s">
        <v>2049</v>
      </c>
      <c r="L720" s="45">
        <v>7.0000000000000001E-3</v>
      </c>
      <c r="M720" s="42" t="s">
        <v>2796</v>
      </c>
      <c r="P720" s="2" t="s">
        <v>6861</v>
      </c>
    </row>
    <row r="721" spans="1:16" ht="15" customHeight="1" x14ac:dyDescent="0.3">
      <c r="A721" s="89" t="s">
        <v>907</v>
      </c>
      <c r="B721" s="47"/>
      <c r="C721" s="87" t="str">
        <f t="shared" si="44"/>
        <v>Mini Dustpan: White</v>
      </c>
      <c r="D721" s="3">
        <v>5.05</v>
      </c>
      <c r="E721" s="60">
        <v>0.25</v>
      </c>
      <c r="F721" s="40">
        <f t="shared" si="45"/>
        <v>4.04</v>
      </c>
      <c r="G721" s="40">
        <f t="shared" si="46"/>
        <v>4.9287999999999998</v>
      </c>
      <c r="H721" s="41">
        <f t="shared" si="47"/>
        <v>0</v>
      </c>
      <c r="I721" s="45" t="s">
        <v>14</v>
      </c>
      <c r="J721" s="45" t="s">
        <v>12</v>
      </c>
      <c r="K721" s="45" t="s">
        <v>28</v>
      </c>
      <c r="L721" s="45">
        <v>7.0000000000000001E-3</v>
      </c>
      <c r="M721" s="42" t="s">
        <v>2797</v>
      </c>
      <c r="P721" s="2" t="s">
        <v>6862</v>
      </c>
    </row>
    <row r="722" spans="1:16" ht="15" customHeight="1" x14ac:dyDescent="0.3">
      <c r="A722" s="89" t="s">
        <v>908</v>
      </c>
      <c r="B722" s="47"/>
      <c r="C722" s="87" t="str">
        <f t="shared" si="44"/>
        <v>Mini Dustpan: Red</v>
      </c>
      <c r="D722" s="3">
        <v>5.05</v>
      </c>
      <c r="E722" s="60">
        <v>0.25</v>
      </c>
      <c r="F722" s="40">
        <f t="shared" si="45"/>
        <v>4.04</v>
      </c>
      <c r="G722" s="40">
        <f t="shared" si="46"/>
        <v>4.9287999999999998</v>
      </c>
      <c r="H722" s="41">
        <f t="shared" si="47"/>
        <v>0</v>
      </c>
      <c r="I722" s="45" t="s">
        <v>14</v>
      </c>
      <c r="J722" s="45" t="s">
        <v>12</v>
      </c>
      <c r="K722" s="45" t="s">
        <v>28</v>
      </c>
      <c r="L722" s="45">
        <v>7.0000000000000001E-3</v>
      </c>
      <c r="M722" s="42" t="s">
        <v>2798</v>
      </c>
      <c r="P722" s="2" t="s">
        <v>1812</v>
      </c>
    </row>
    <row r="723" spans="1:16" ht="15" customHeight="1" x14ac:dyDescent="0.3">
      <c r="A723" s="89" t="s">
        <v>909</v>
      </c>
      <c r="B723" s="47"/>
      <c r="C723" s="87" t="str">
        <f t="shared" si="44"/>
        <v>Mini Dustpan: Green</v>
      </c>
      <c r="D723" s="3">
        <v>5.05</v>
      </c>
      <c r="E723" s="60">
        <v>0.25</v>
      </c>
      <c r="F723" s="40">
        <f t="shared" si="45"/>
        <v>4.04</v>
      </c>
      <c r="G723" s="40">
        <f t="shared" si="46"/>
        <v>4.9287999999999998</v>
      </c>
      <c r="H723" s="41">
        <f t="shared" si="47"/>
        <v>0</v>
      </c>
      <c r="I723" s="45" t="s">
        <v>14</v>
      </c>
      <c r="J723" s="45" t="s">
        <v>12</v>
      </c>
      <c r="K723" s="45" t="s">
        <v>28</v>
      </c>
      <c r="L723" s="45">
        <v>7.0000000000000001E-3</v>
      </c>
      <c r="M723" s="42" t="s">
        <v>2799</v>
      </c>
      <c r="P723" s="2" t="s">
        <v>6863</v>
      </c>
    </row>
    <row r="724" spans="1:16" ht="15" customHeight="1" x14ac:dyDescent="0.3">
      <c r="A724" s="89" t="s">
        <v>910</v>
      </c>
      <c r="B724" s="47"/>
      <c r="C724" s="87" t="str">
        <f t="shared" si="44"/>
        <v>Dust Brush With Handle</v>
      </c>
      <c r="D724" s="3">
        <v>9.6300000000000008</v>
      </c>
      <c r="E724" s="60">
        <v>0.25</v>
      </c>
      <c r="F724" s="40">
        <f t="shared" si="45"/>
        <v>7.7040000000000006</v>
      </c>
      <c r="G724" s="40">
        <f t="shared" si="46"/>
        <v>9.3988800000000001</v>
      </c>
      <c r="H724" s="41">
        <f t="shared" si="47"/>
        <v>0</v>
      </c>
      <c r="I724" s="45" t="s">
        <v>9</v>
      </c>
      <c r="J724" s="45" t="s">
        <v>15</v>
      </c>
      <c r="K724" s="45" t="s">
        <v>23</v>
      </c>
      <c r="L724" s="45">
        <v>0.09</v>
      </c>
      <c r="M724" s="42" t="s">
        <v>2800</v>
      </c>
      <c r="P724" s="2" t="s">
        <v>1813</v>
      </c>
    </row>
    <row r="725" spans="1:16" ht="15" customHeight="1" x14ac:dyDescent="0.3">
      <c r="A725" s="89" t="s">
        <v>911</v>
      </c>
      <c r="B725" s="47"/>
      <c r="C725" s="87" t="str">
        <f t="shared" si="44"/>
        <v>Sweeping Guide</v>
      </c>
      <c r="D725" s="3">
        <v>37.74</v>
      </c>
      <c r="E725" s="60">
        <v>0.25</v>
      </c>
      <c r="F725" s="40">
        <f t="shared" si="45"/>
        <v>30.192000000000004</v>
      </c>
      <c r="G725" s="40">
        <f t="shared" si="46"/>
        <v>36.834240000000001</v>
      </c>
      <c r="H725" s="41">
        <f t="shared" si="47"/>
        <v>0</v>
      </c>
      <c r="I725" s="45" t="s">
        <v>2056</v>
      </c>
      <c r="J725" s="45" t="s">
        <v>7</v>
      </c>
      <c r="K725" s="45" t="s">
        <v>25</v>
      </c>
      <c r="L725" s="45">
        <v>0.7</v>
      </c>
      <c r="M725" s="42" t="s">
        <v>2801</v>
      </c>
      <c r="P725" s="2" t="s">
        <v>1814</v>
      </c>
    </row>
    <row r="726" spans="1:16" ht="15" customHeight="1" x14ac:dyDescent="0.3">
      <c r="A726" s="89" t="s">
        <v>912</v>
      </c>
      <c r="B726" s="47"/>
      <c r="C726" s="87" t="str">
        <f t="shared" si="44"/>
        <v>Dust Pan</v>
      </c>
      <c r="D726" s="3">
        <v>9.6300000000000008</v>
      </c>
      <c r="E726" s="60">
        <v>0.25</v>
      </c>
      <c r="F726" s="40">
        <f t="shared" si="45"/>
        <v>7.7040000000000006</v>
      </c>
      <c r="G726" s="40">
        <f t="shared" si="46"/>
        <v>9.3988800000000001</v>
      </c>
      <c r="H726" s="41">
        <f t="shared" si="47"/>
        <v>0</v>
      </c>
      <c r="I726" s="45" t="s">
        <v>9</v>
      </c>
      <c r="J726" s="45" t="s">
        <v>19</v>
      </c>
      <c r="K726" s="45" t="s">
        <v>1</v>
      </c>
      <c r="L726" s="45">
        <v>0.19</v>
      </c>
      <c r="M726" s="42" t="s">
        <v>2802</v>
      </c>
      <c r="P726" s="2" t="s">
        <v>1815</v>
      </c>
    </row>
    <row r="727" spans="1:16" ht="15" customHeight="1" x14ac:dyDescent="0.3">
      <c r="A727" s="89" t="s">
        <v>913</v>
      </c>
      <c r="B727" s="47"/>
      <c r="C727" s="87" t="str">
        <f t="shared" si="44"/>
        <v>Mini Hand Brush</v>
      </c>
      <c r="D727" s="3">
        <v>6.04</v>
      </c>
      <c r="E727" s="60">
        <v>0.25</v>
      </c>
      <c r="F727" s="40">
        <f t="shared" si="45"/>
        <v>4.8320000000000007</v>
      </c>
      <c r="G727" s="40">
        <f t="shared" si="46"/>
        <v>5.8950400000000007</v>
      </c>
      <c r="H727" s="41">
        <f t="shared" si="47"/>
        <v>0</v>
      </c>
      <c r="I727" s="45" t="s">
        <v>15</v>
      </c>
      <c r="J727" s="45" t="s">
        <v>1</v>
      </c>
      <c r="K727" s="45" t="s">
        <v>28</v>
      </c>
      <c r="L727" s="45">
        <v>5.0000000000000001E-3</v>
      </c>
      <c r="M727" s="42" t="s">
        <v>2803</v>
      </c>
      <c r="P727" s="2" t="s">
        <v>6864</v>
      </c>
    </row>
    <row r="728" spans="1:16" ht="15" customHeight="1" x14ac:dyDescent="0.3">
      <c r="A728" s="89" t="s">
        <v>914</v>
      </c>
      <c r="B728" s="47"/>
      <c r="C728" s="87" t="str">
        <f t="shared" si="44"/>
        <v>Spray Bottle For Window Cleaning</v>
      </c>
      <c r="D728" s="3">
        <v>5.45</v>
      </c>
      <c r="E728" s="60">
        <v>0.25</v>
      </c>
      <c r="F728" s="40">
        <f t="shared" si="45"/>
        <v>4.3600000000000003</v>
      </c>
      <c r="G728" s="40">
        <f t="shared" si="46"/>
        <v>5.3192000000000004</v>
      </c>
      <c r="H728" s="41">
        <f t="shared" si="47"/>
        <v>0</v>
      </c>
      <c r="I728" s="45" t="s">
        <v>26</v>
      </c>
      <c r="J728" s="45" t="s">
        <v>22</v>
      </c>
      <c r="K728" s="45" t="s">
        <v>2051</v>
      </c>
      <c r="L728" s="45">
        <v>0.1</v>
      </c>
      <c r="M728" s="42" t="s">
        <v>2804</v>
      </c>
      <c r="P728" s="2" t="s">
        <v>1816</v>
      </c>
    </row>
    <row r="729" spans="1:16" ht="15" customHeight="1" x14ac:dyDescent="0.3">
      <c r="A729" s="89" t="s">
        <v>915</v>
      </c>
      <c r="B729" s="47"/>
      <c r="C729" s="87" t="str">
        <f t="shared" si="44"/>
        <v>Table Washing Brush</v>
      </c>
      <c r="D729" s="3">
        <v>5.56</v>
      </c>
      <c r="E729" s="60">
        <v>0.25</v>
      </c>
      <c r="F729" s="40">
        <f t="shared" si="45"/>
        <v>4.4479999999999995</v>
      </c>
      <c r="G729" s="40">
        <f t="shared" si="46"/>
        <v>5.4265599999999994</v>
      </c>
      <c r="H729" s="41">
        <f t="shared" si="47"/>
        <v>0</v>
      </c>
      <c r="I729" s="45" t="s">
        <v>2042</v>
      </c>
      <c r="J729" s="45" t="s">
        <v>22</v>
      </c>
      <c r="K729" s="45" t="s">
        <v>22</v>
      </c>
      <c r="L729" s="45">
        <v>0.06</v>
      </c>
      <c r="M729" s="42" t="s">
        <v>2805</v>
      </c>
      <c r="P729" s="2" t="s">
        <v>1817</v>
      </c>
    </row>
    <row r="730" spans="1:16" ht="15" customHeight="1" x14ac:dyDescent="0.3">
      <c r="A730" s="89" t="s">
        <v>916</v>
      </c>
      <c r="B730" s="47"/>
      <c r="C730" s="87" t="str">
        <f t="shared" si="44"/>
        <v>Nail Brush</v>
      </c>
      <c r="D730" s="3">
        <v>15.67</v>
      </c>
      <c r="E730" s="60">
        <v>0.25</v>
      </c>
      <c r="F730" s="40">
        <f t="shared" si="45"/>
        <v>12.536000000000001</v>
      </c>
      <c r="G730" s="40">
        <f t="shared" si="46"/>
        <v>15.293920000000002</v>
      </c>
      <c r="H730" s="41">
        <f t="shared" si="47"/>
        <v>0</v>
      </c>
      <c r="I730" s="45" t="s">
        <v>22</v>
      </c>
      <c r="J730" s="45" t="s">
        <v>1</v>
      </c>
      <c r="K730" s="45" t="s">
        <v>50</v>
      </c>
      <c r="L730" s="45">
        <v>1.7999999999999999E-2</v>
      </c>
      <c r="M730" s="42" t="s">
        <v>2806</v>
      </c>
      <c r="P730" s="2" t="s">
        <v>6865</v>
      </c>
    </row>
    <row r="731" spans="1:16" ht="15" customHeight="1" x14ac:dyDescent="0.3">
      <c r="A731" s="89" t="s">
        <v>917</v>
      </c>
      <c r="B731" s="47"/>
      <c r="C731" s="87" t="str">
        <f t="shared" si="44"/>
        <v>Dish For Table Washing Brush</v>
      </c>
      <c r="D731" s="3">
        <v>11.86</v>
      </c>
      <c r="E731" s="60">
        <v>0.25</v>
      </c>
      <c r="F731" s="40">
        <f t="shared" si="45"/>
        <v>9.4879999999999995</v>
      </c>
      <c r="G731" s="40">
        <f t="shared" si="46"/>
        <v>11.57536</v>
      </c>
      <c r="H731" s="41">
        <f t="shared" si="47"/>
        <v>0</v>
      </c>
      <c r="I731" s="45" t="s">
        <v>5</v>
      </c>
      <c r="J731" s="45" t="s">
        <v>14</v>
      </c>
      <c r="K731" s="45" t="s">
        <v>31</v>
      </c>
      <c r="L731" s="45">
        <v>0.06</v>
      </c>
      <c r="M731" s="42" t="s">
        <v>2807</v>
      </c>
      <c r="P731" s="2" t="s">
        <v>1818</v>
      </c>
    </row>
    <row r="732" spans="1:16" ht="15" customHeight="1" x14ac:dyDescent="0.3">
      <c r="A732" s="89" t="s">
        <v>918</v>
      </c>
      <c r="B732" s="47"/>
      <c r="C732" s="87" t="str">
        <f t="shared" si="44"/>
        <v>Dish Washing Brush: Wooden</v>
      </c>
      <c r="D732" s="3">
        <v>8.5299999999999994</v>
      </c>
      <c r="E732" s="60">
        <v>0.25</v>
      </c>
      <c r="F732" s="40">
        <f t="shared" si="45"/>
        <v>6.8239999999999998</v>
      </c>
      <c r="G732" s="40">
        <f t="shared" si="46"/>
        <v>8.3252799999999993</v>
      </c>
      <c r="H732" s="41">
        <f t="shared" si="47"/>
        <v>0</v>
      </c>
      <c r="I732" s="45" t="s">
        <v>27</v>
      </c>
      <c r="J732" s="45" t="s">
        <v>2043</v>
      </c>
      <c r="K732" s="45" t="s">
        <v>2043</v>
      </c>
      <c r="L732" s="45">
        <v>0.04</v>
      </c>
      <c r="M732" s="42" t="s">
        <v>2808</v>
      </c>
      <c r="P732" s="2" t="s">
        <v>1819</v>
      </c>
    </row>
    <row r="733" spans="1:16" ht="15" customHeight="1" x14ac:dyDescent="0.3">
      <c r="A733" s="89" t="s">
        <v>919</v>
      </c>
      <c r="B733" s="47"/>
      <c r="C733" s="87" t="str">
        <f t="shared" si="44"/>
        <v>Wooden Washboard</v>
      </c>
      <c r="D733" s="3">
        <v>32.24</v>
      </c>
      <c r="E733" s="60">
        <v>0.25</v>
      </c>
      <c r="F733" s="40">
        <f t="shared" si="45"/>
        <v>25.792000000000002</v>
      </c>
      <c r="G733" s="40">
        <f t="shared" si="46"/>
        <v>31.466240000000003</v>
      </c>
      <c r="H733" s="41">
        <f t="shared" si="47"/>
        <v>0</v>
      </c>
      <c r="I733" s="45" t="s">
        <v>20</v>
      </c>
      <c r="J733" s="45" t="s">
        <v>27</v>
      </c>
      <c r="K733" s="45" t="s">
        <v>31</v>
      </c>
      <c r="L733" s="45">
        <v>0.28999999999999998</v>
      </c>
      <c r="M733" s="42" t="s">
        <v>2809</v>
      </c>
      <c r="P733" s="2" t="s">
        <v>1820</v>
      </c>
    </row>
    <row r="734" spans="1:16" ht="15" customHeight="1" x14ac:dyDescent="0.3">
      <c r="A734" s="89" t="s">
        <v>920</v>
      </c>
      <c r="B734" s="47"/>
      <c r="C734" s="87" t="str">
        <f t="shared" si="44"/>
        <v>Wooden Cloth Pegs (25)</v>
      </c>
      <c r="D734" s="3">
        <v>19.38</v>
      </c>
      <c r="E734" s="60">
        <v>0.25</v>
      </c>
      <c r="F734" s="40">
        <f t="shared" si="45"/>
        <v>15.504</v>
      </c>
      <c r="G734" s="40">
        <f t="shared" si="46"/>
        <v>18.91488</v>
      </c>
      <c r="H734" s="41">
        <f t="shared" si="47"/>
        <v>0</v>
      </c>
      <c r="I734" s="45" t="s">
        <v>7</v>
      </c>
      <c r="J734" s="45" t="s">
        <v>11</v>
      </c>
      <c r="K734" s="45" t="s">
        <v>23</v>
      </c>
      <c r="L734" s="45">
        <v>0.24</v>
      </c>
      <c r="M734" s="42" t="s">
        <v>2810</v>
      </c>
      <c r="P734" s="2" t="s">
        <v>1821</v>
      </c>
    </row>
    <row r="735" spans="1:16" ht="15" customHeight="1" x14ac:dyDescent="0.3">
      <c r="A735" s="89" t="s">
        <v>921</v>
      </c>
      <c r="B735" s="47"/>
      <c r="C735" s="87" t="str">
        <f t="shared" si="44"/>
        <v>Small Cloth Pegs</v>
      </c>
      <c r="D735" s="3">
        <v>30.02</v>
      </c>
      <c r="E735" s="60">
        <v>0.25</v>
      </c>
      <c r="F735" s="40">
        <f t="shared" si="45"/>
        <v>24.016000000000002</v>
      </c>
      <c r="G735" s="40">
        <f t="shared" si="46"/>
        <v>29.299520000000001</v>
      </c>
      <c r="H735" s="41">
        <f t="shared" si="47"/>
        <v>0</v>
      </c>
      <c r="I735" s="45" t="s">
        <v>3139</v>
      </c>
      <c r="J735" s="45" t="s">
        <v>22</v>
      </c>
      <c r="K735" s="45" t="s">
        <v>12</v>
      </c>
      <c r="L735" s="45">
        <v>0.28199999999999997</v>
      </c>
      <c r="M735" s="42" t="s">
        <v>2811</v>
      </c>
      <c r="P735" s="2" t="s">
        <v>6866</v>
      </c>
    </row>
    <row r="736" spans="1:16" ht="15" customHeight="1" x14ac:dyDescent="0.3">
      <c r="A736" s="89" t="s">
        <v>922</v>
      </c>
      <c r="B736" s="47"/>
      <c r="C736" s="87" t="str">
        <f t="shared" si="44"/>
        <v>Indoor Broom: Soft Black (49 cm)</v>
      </c>
      <c r="D736" s="3">
        <v>4.34</v>
      </c>
      <c r="E736" s="60">
        <v>0.25</v>
      </c>
      <c r="F736" s="40">
        <f t="shared" si="45"/>
        <v>3.472</v>
      </c>
      <c r="G736" s="40">
        <f t="shared" si="46"/>
        <v>4.2358399999999996</v>
      </c>
      <c r="H736" s="41">
        <f t="shared" si="47"/>
        <v>0</v>
      </c>
      <c r="I736" s="45" t="s">
        <v>2133</v>
      </c>
      <c r="J736" s="45" t="s">
        <v>25</v>
      </c>
      <c r="K736" s="45" t="s">
        <v>50</v>
      </c>
      <c r="L736" s="45">
        <v>0.14299999999999999</v>
      </c>
      <c r="M736" s="42" t="s">
        <v>2812</v>
      </c>
      <c r="P736" s="2" t="s">
        <v>6867</v>
      </c>
    </row>
    <row r="737" spans="1:16" ht="15" customHeight="1" x14ac:dyDescent="0.3">
      <c r="A737" s="89" t="s">
        <v>923</v>
      </c>
      <c r="B737" s="47"/>
      <c r="C737" s="87" t="str">
        <f t="shared" si="44"/>
        <v>Indoor Broom: Soft Brown (49 cm)</v>
      </c>
      <c r="D737" s="3">
        <v>5.81</v>
      </c>
      <c r="E737" s="60">
        <v>0.25</v>
      </c>
      <c r="F737" s="40">
        <f t="shared" si="45"/>
        <v>4.6479999999999997</v>
      </c>
      <c r="G737" s="40">
        <f t="shared" si="46"/>
        <v>5.6705599999999992</v>
      </c>
      <c r="H737" s="41">
        <f t="shared" si="47"/>
        <v>0</v>
      </c>
      <c r="I737" s="45" t="s">
        <v>3136</v>
      </c>
      <c r="J737" s="45" t="s">
        <v>25</v>
      </c>
      <c r="K737" s="45" t="s">
        <v>50</v>
      </c>
      <c r="L737" s="45">
        <v>0.11</v>
      </c>
      <c r="M737" s="42" t="s">
        <v>2813</v>
      </c>
      <c r="P737" s="2" t="s">
        <v>6868</v>
      </c>
    </row>
    <row r="738" spans="1:16" ht="15" customHeight="1" x14ac:dyDescent="0.3">
      <c r="A738" s="89" t="s">
        <v>924</v>
      </c>
      <c r="B738" s="47"/>
      <c r="C738" s="87" t="str">
        <f t="shared" si="44"/>
        <v>Outdoor Broom (49 cm)</v>
      </c>
      <c r="D738" s="3">
        <v>3.59</v>
      </c>
      <c r="E738" s="60">
        <v>0.25</v>
      </c>
      <c r="F738" s="40">
        <f t="shared" si="45"/>
        <v>2.8719999999999999</v>
      </c>
      <c r="G738" s="40">
        <f t="shared" si="46"/>
        <v>3.5038399999999998</v>
      </c>
      <c r="H738" s="41">
        <f t="shared" si="47"/>
        <v>0</v>
      </c>
      <c r="I738" s="45" t="s">
        <v>3178</v>
      </c>
      <c r="J738" s="45" t="s">
        <v>7</v>
      </c>
      <c r="K738" s="45" t="s">
        <v>22</v>
      </c>
      <c r="L738" s="45">
        <v>0.14199999999999999</v>
      </c>
      <c r="M738" s="42" t="s">
        <v>2814</v>
      </c>
      <c r="P738" s="2" t="s">
        <v>6869</v>
      </c>
    </row>
    <row r="739" spans="1:16" ht="15" customHeight="1" x14ac:dyDescent="0.3">
      <c r="A739" s="89" t="s">
        <v>925</v>
      </c>
      <c r="B739" s="47"/>
      <c r="C739" s="87" t="str">
        <f t="shared" si="44"/>
        <v>Scrubber (49 cm)</v>
      </c>
      <c r="D739" s="3">
        <v>2.76</v>
      </c>
      <c r="E739" s="60">
        <v>0.25</v>
      </c>
      <c r="F739" s="40">
        <f t="shared" si="45"/>
        <v>2.2079999999999997</v>
      </c>
      <c r="G739" s="40">
        <f t="shared" si="46"/>
        <v>2.6937599999999997</v>
      </c>
      <c r="H739" s="41">
        <f t="shared" si="47"/>
        <v>0</v>
      </c>
      <c r="I739" s="45" t="s">
        <v>3179</v>
      </c>
      <c r="J739" s="45" t="s">
        <v>11</v>
      </c>
      <c r="K739" s="45" t="s">
        <v>2051</v>
      </c>
      <c r="L739" s="45">
        <v>9.2999999999999999E-2</v>
      </c>
      <c r="M739" s="42" t="s">
        <v>2815</v>
      </c>
      <c r="P739" s="2" t="s">
        <v>1822</v>
      </c>
    </row>
    <row r="740" spans="1:16" ht="15" customHeight="1" x14ac:dyDescent="0.3">
      <c r="A740" s="89" t="s">
        <v>926</v>
      </c>
      <c r="B740" s="47"/>
      <c r="C740" s="87" t="str">
        <f t="shared" si="44"/>
        <v>Corn Broom (90 cm)</v>
      </c>
      <c r="D740" s="3">
        <v>11.22</v>
      </c>
      <c r="E740" s="60">
        <v>0.25</v>
      </c>
      <c r="F740" s="40">
        <f t="shared" si="45"/>
        <v>8.9760000000000009</v>
      </c>
      <c r="G740" s="40">
        <f t="shared" si="46"/>
        <v>10.95072</v>
      </c>
      <c r="H740" s="41">
        <f t="shared" si="47"/>
        <v>0</v>
      </c>
      <c r="I740" s="45" t="s">
        <v>3180</v>
      </c>
      <c r="J740" s="45" t="s">
        <v>27</v>
      </c>
      <c r="K740" s="45" t="s">
        <v>12</v>
      </c>
      <c r="L740" s="45">
        <v>0.28100000000000003</v>
      </c>
      <c r="M740" s="42" t="s">
        <v>2816</v>
      </c>
      <c r="P740" s="2" t="s">
        <v>6870</v>
      </c>
    </row>
    <row r="741" spans="1:16" ht="15" customHeight="1" x14ac:dyDescent="0.3">
      <c r="A741" s="89" t="s">
        <v>927</v>
      </c>
      <c r="B741" s="47"/>
      <c r="C741" s="87" t="str">
        <f t="shared" si="44"/>
        <v>Lawn Rake: (80 cm)</v>
      </c>
      <c r="D741" s="3">
        <v>14.3</v>
      </c>
      <c r="E741" s="60">
        <v>0.25</v>
      </c>
      <c r="F741" s="40">
        <f t="shared" si="45"/>
        <v>11.440000000000001</v>
      </c>
      <c r="G741" s="40">
        <f t="shared" si="46"/>
        <v>13.956800000000001</v>
      </c>
      <c r="H741" s="41">
        <f t="shared" si="47"/>
        <v>0</v>
      </c>
      <c r="I741" s="45" t="s">
        <v>3181</v>
      </c>
      <c r="J741" s="45" t="s">
        <v>3</v>
      </c>
      <c r="K741" s="45" t="s">
        <v>15</v>
      </c>
      <c r="L741" s="45">
        <v>0.5</v>
      </c>
      <c r="M741" s="42" t="s">
        <v>2817</v>
      </c>
      <c r="P741" s="2" t="s">
        <v>6871</v>
      </c>
    </row>
    <row r="742" spans="1:16" ht="15" customHeight="1" x14ac:dyDescent="0.3">
      <c r="A742" s="89" t="s">
        <v>928</v>
      </c>
      <c r="B742" s="47"/>
      <c r="C742" s="87" t="str">
        <f t="shared" si="44"/>
        <v>Lawn Shovel (80 cm)</v>
      </c>
      <c r="D742" s="3">
        <v>12.27</v>
      </c>
      <c r="E742" s="60">
        <v>0.25</v>
      </c>
      <c r="F742" s="40">
        <f t="shared" si="45"/>
        <v>9.8160000000000007</v>
      </c>
      <c r="G742" s="40">
        <f t="shared" si="46"/>
        <v>11.975520000000001</v>
      </c>
      <c r="H742" s="41">
        <f t="shared" si="47"/>
        <v>0</v>
      </c>
      <c r="I742" s="45" t="s">
        <v>3182</v>
      </c>
      <c r="J742" s="45" t="s">
        <v>66</v>
      </c>
      <c r="K742" s="45" t="s">
        <v>42</v>
      </c>
      <c r="L742" s="45">
        <v>0.53400000000000003</v>
      </c>
      <c r="M742" s="42" t="s">
        <v>2818</v>
      </c>
      <c r="P742" s="2" t="s">
        <v>6872</v>
      </c>
    </row>
    <row r="743" spans="1:16" ht="15" customHeight="1" x14ac:dyDescent="0.3">
      <c r="A743" s="89" t="s">
        <v>929</v>
      </c>
      <c r="B743" s="47"/>
      <c r="C743" s="87" t="str">
        <f t="shared" si="44"/>
        <v>Small Metal Bucket: Red</v>
      </c>
      <c r="D743" s="3">
        <v>18.899999999999999</v>
      </c>
      <c r="E743" s="60">
        <v>0.25</v>
      </c>
      <c r="F743" s="40">
        <f t="shared" si="45"/>
        <v>15.12</v>
      </c>
      <c r="G743" s="40">
        <f t="shared" si="46"/>
        <v>18.446399999999997</v>
      </c>
      <c r="H743" s="41">
        <f t="shared" si="47"/>
        <v>0</v>
      </c>
      <c r="I743" s="45" t="s">
        <v>2130</v>
      </c>
      <c r="J743" s="45" t="s">
        <v>16</v>
      </c>
      <c r="K743" s="45" t="s">
        <v>16</v>
      </c>
      <c r="L743" s="45">
        <v>0.38</v>
      </c>
      <c r="M743" s="42" t="s">
        <v>2819</v>
      </c>
      <c r="P743" s="2" t="s">
        <v>1823</v>
      </c>
    </row>
    <row r="744" spans="1:16" ht="15" customHeight="1" x14ac:dyDescent="0.3">
      <c r="A744" s="89" t="s">
        <v>930</v>
      </c>
      <c r="B744" s="47"/>
      <c r="C744" s="87" t="str">
        <f t="shared" si="44"/>
        <v>Small Metal Bucket: Green</v>
      </c>
      <c r="D744" s="3">
        <v>18.899999999999999</v>
      </c>
      <c r="E744" s="60">
        <v>0.25</v>
      </c>
      <c r="F744" s="40">
        <f t="shared" si="45"/>
        <v>15.12</v>
      </c>
      <c r="G744" s="40">
        <f t="shared" si="46"/>
        <v>18.446399999999997</v>
      </c>
      <c r="H744" s="41">
        <f t="shared" si="47"/>
        <v>0</v>
      </c>
      <c r="I744" s="45" t="s">
        <v>2130</v>
      </c>
      <c r="J744" s="45" t="s">
        <v>16</v>
      </c>
      <c r="K744" s="45" t="s">
        <v>16</v>
      </c>
      <c r="L744" s="45">
        <v>0.38</v>
      </c>
      <c r="M744" s="42" t="s">
        <v>2820</v>
      </c>
      <c r="P744" s="2" t="s">
        <v>1824</v>
      </c>
    </row>
    <row r="745" spans="1:16" ht="15" customHeight="1" x14ac:dyDescent="0.3">
      <c r="A745" s="89" t="s">
        <v>931</v>
      </c>
      <c r="B745" s="47"/>
      <c r="C745" s="87" t="str">
        <f t="shared" si="44"/>
        <v>Small Metal Bucket: Blue</v>
      </c>
      <c r="D745" s="3">
        <v>18.899999999999999</v>
      </c>
      <c r="E745" s="60">
        <v>0.25</v>
      </c>
      <c r="F745" s="40">
        <f t="shared" si="45"/>
        <v>15.12</v>
      </c>
      <c r="G745" s="40">
        <f t="shared" si="46"/>
        <v>18.446399999999997</v>
      </c>
      <c r="H745" s="41">
        <f t="shared" si="47"/>
        <v>0</v>
      </c>
      <c r="I745" s="45" t="s">
        <v>2130</v>
      </c>
      <c r="J745" s="45" t="s">
        <v>16</v>
      </c>
      <c r="K745" s="45" t="s">
        <v>16</v>
      </c>
      <c r="L745" s="45">
        <v>0.38</v>
      </c>
      <c r="M745" s="42" t="s">
        <v>2821</v>
      </c>
      <c r="P745" s="2" t="s">
        <v>1825</v>
      </c>
    </row>
    <row r="746" spans="1:16" ht="15" customHeight="1" x14ac:dyDescent="0.3">
      <c r="A746" s="89" t="s">
        <v>932</v>
      </c>
      <c r="B746" s="47"/>
      <c r="C746" s="87" t="str">
        <f t="shared" si="44"/>
        <v>Small Metal Bucket: Yellow</v>
      </c>
      <c r="D746" s="3">
        <v>18.899999999999999</v>
      </c>
      <c r="E746" s="60">
        <v>0.25</v>
      </c>
      <c r="F746" s="40">
        <f t="shared" si="45"/>
        <v>15.12</v>
      </c>
      <c r="G746" s="40">
        <f t="shared" si="46"/>
        <v>18.446399999999997</v>
      </c>
      <c r="H746" s="41">
        <f t="shared" si="47"/>
        <v>0</v>
      </c>
      <c r="I746" s="45" t="s">
        <v>2130</v>
      </c>
      <c r="J746" s="45" t="s">
        <v>16</v>
      </c>
      <c r="K746" s="45" t="s">
        <v>16</v>
      </c>
      <c r="L746" s="45">
        <v>0.38</v>
      </c>
      <c r="M746" s="42" t="s">
        <v>2822</v>
      </c>
      <c r="P746" s="2" t="s">
        <v>1826</v>
      </c>
    </row>
    <row r="747" spans="1:16" ht="15" customHeight="1" x14ac:dyDescent="0.3">
      <c r="A747" s="89" t="s">
        <v>933</v>
      </c>
      <c r="B747" s="47"/>
      <c r="C747" s="87" t="str">
        <f t="shared" si="44"/>
        <v>Small Metal Watering Can - Red</v>
      </c>
      <c r="D747" s="3">
        <v>34.68</v>
      </c>
      <c r="E747" s="60">
        <v>0.25</v>
      </c>
      <c r="F747" s="40">
        <f t="shared" si="45"/>
        <v>27.744</v>
      </c>
      <c r="G747" s="40">
        <f t="shared" si="46"/>
        <v>33.847679999999997</v>
      </c>
      <c r="H747" s="41">
        <f t="shared" si="47"/>
        <v>0</v>
      </c>
      <c r="I747" s="45" t="s">
        <v>2048</v>
      </c>
      <c r="J747" s="45" t="s">
        <v>6</v>
      </c>
      <c r="K747" s="45" t="s">
        <v>19</v>
      </c>
      <c r="L747" s="45">
        <v>0.23</v>
      </c>
      <c r="M747" s="42" t="s">
        <v>2823</v>
      </c>
      <c r="P747" s="2" t="s">
        <v>1827</v>
      </c>
    </row>
    <row r="748" spans="1:16" ht="15" customHeight="1" x14ac:dyDescent="0.3">
      <c r="A748" s="89" t="s">
        <v>82</v>
      </c>
      <c r="B748" s="47"/>
      <c r="C748" s="87" t="str">
        <f t="shared" si="44"/>
        <v>Toddler Watering Can: Green</v>
      </c>
      <c r="D748" s="3">
        <v>4.53</v>
      </c>
      <c r="E748" s="60">
        <v>0.25</v>
      </c>
      <c r="F748" s="40">
        <f t="shared" si="45"/>
        <v>3.6240000000000006</v>
      </c>
      <c r="G748" s="40">
        <f t="shared" si="46"/>
        <v>4.4212800000000003</v>
      </c>
      <c r="H748" s="41">
        <f t="shared" si="47"/>
        <v>0</v>
      </c>
      <c r="I748" s="45" t="s">
        <v>7</v>
      </c>
      <c r="J748" s="45" t="s">
        <v>14</v>
      </c>
      <c r="K748" s="45" t="s">
        <v>14</v>
      </c>
      <c r="L748" s="45">
        <v>0.06</v>
      </c>
      <c r="M748" s="42" t="s">
        <v>84</v>
      </c>
      <c r="P748" s="2" t="s">
        <v>83</v>
      </c>
    </row>
    <row r="749" spans="1:16" ht="15" customHeight="1" x14ac:dyDescent="0.3">
      <c r="A749" s="89" t="s">
        <v>934</v>
      </c>
      <c r="B749" s="47"/>
      <c r="C749" s="87" t="str">
        <f t="shared" si="44"/>
        <v>Mini Bucket: Blue</v>
      </c>
      <c r="D749" s="3">
        <v>7.36</v>
      </c>
      <c r="E749" s="60">
        <v>0.25</v>
      </c>
      <c r="F749" s="40">
        <f t="shared" si="45"/>
        <v>5.8880000000000008</v>
      </c>
      <c r="G749" s="40">
        <f t="shared" si="46"/>
        <v>7.1833600000000004</v>
      </c>
      <c r="H749" s="41">
        <f t="shared" si="47"/>
        <v>0</v>
      </c>
      <c r="I749" s="45" t="s">
        <v>15</v>
      </c>
      <c r="J749" s="45" t="s">
        <v>2073</v>
      </c>
      <c r="K749" s="45" t="s">
        <v>2073</v>
      </c>
      <c r="L749" s="45">
        <v>3.5499999999999997E-2</v>
      </c>
      <c r="M749" s="42" t="s">
        <v>2824</v>
      </c>
      <c r="P749" s="2" t="s">
        <v>6873</v>
      </c>
    </row>
    <row r="750" spans="1:16" ht="15" customHeight="1" x14ac:dyDescent="0.3">
      <c r="A750" s="89" t="s">
        <v>935</v>
      </c>
      <c r="B750" s="47"/>
      <c r="C750" s="87" t="str">
        <f t="shared" si="44"/>
        <v>Mini Bucket: White</v>
      </c>
      <c r="D750" s="3">
        <v>7.36</v>
      </c>
      <c r="E750" s="60">
        <v>0.25</v>
      </c>
      <c r="F750" s="40">
        <f t="shared" si="45"/>
        <v>5.8880000000000008</v>
      </c>
      <c r="G750" s="40">
        <f t="shared" si="46"/>
        <v>7.1833600000000004</v>
      </c>
      <c r="H750" s="41">
        <f t="shared" si="47"/>
        <v>0</v>
      </c>
      <c r="I750" s="45" t="s">
        <v>15</v>
      </c>
      <c r="J750" s="45" t="s">
        <v>2073</v>
      </c>
      <c r="K750" s="45" t="s">
        <v>2073</v>
      </c>
      <c r="L750" s="45">
        <v>3.5499999999999997E-2</v>
      </c>
      <c r="M750" s="42" t="s">
        <v>2825</v>
      </c>
      <c r="P750" s="2" t="s">
        <v>6874</v>
      </c>
    </row>
    <row r="751" spans="1:16" ht="15" customHeight="1" x14ac:dyDescent="0.3">
      <c r="A751" s="89" t="s">
        <v>936</v>
      </c>
      <c r="B751" s="47"/>
      <c r="C751" s="87" t="str">
        <f t="shared" si="44"/>
        <v>Mini Bucket: Red</v>
      </c>
      <c r="D751" s="3">
        <v>7.36</v>
      </c>
      <c r="E751" s="60">
        <v>0.25</v>
      </c>
      <c r="F751" s="40">
        <f t="shared" si="45"/>
        <v>5.8880000000000008</v>
      </c>
      <c r="G751" s="40">
        <f t="shared" si="46"/>
        <v>7.1833600000000004</v>
      </c>
      <c r="H751" s="41">
        <f t="shared" si="47"/>
        <v>0</v>
      </c>
      <c r="I751" s="45" t="s">
        <v>15</v>
      </c>
      <c r="J751" s="45" t="s">
        <v>2073</v>
      </c>
      <c r="K751" s="45" t="s">
        <v>2073</v>
      </c>
      <c r="L751" s="45">
        <v>3.5499999999999997E-2</v>
      </c>
      <c r="M751" s="42" t="s">
        <v>2826</v>
      </c>
      <c r="P751" s="2" t="s">
        <v>6875</v>
      </c>
    </row>
    <row r="752" spans="1:16" ht="15" customHeight="1" x14ac:dyDescent="0.3">
      <c r="A752" s="89" t="s">
        <v>937</v>
      </c>
      <c r="B752" s="47"/>
      <c r="C752" s="87" t="str">
        <f t="shared" si="44"/>
        <v>Mini Bucket: Green</v>
      </c>
      <c r="D752" s="3">
        <v>7.36</v>
      </c>
      <c r="E752" s="60">
        <v>0.25</v>
      </c>
      <c r="F752" s="40">
        <f t="shared" si="45"/>
        <v>5.8880000000000008</v>
      </c>
      <c r="G752" s="40">
        <f t="shared" si="46"/>
        <v>7.1833600000000004</v>
      </c>
      <c r="H752" s="41">
        <f t="shared" si="47"/>
        <v>0</v>
      </c>
      <c r="I752" s="45" t="s">
        <v>15</v>
      </c>
      <c r="J752" s="45" t="s">
        <v>2073</v>
      </c>
      <c r="K752" s="45" t="s">
        <v>2073</v>
      </c>
      <c r="L752" s="45">
        <v>3.5499999999999997E-2</v>
      </c>
      <c r="M752" s="42" t="s">
        <v>2827</v>
      </c>
      <c r="P752" s="2" t="s">
        <v>6876</v>
      </c>
    </row>
    <row r="753" spans="1:16" ht="15" customHeight="1" x14ac:dyDescent="0.3">
      <c r="A753" s="89" t="s">
        <v>938</v>
      </c>
      <c r="B753" s="47"/>
      <c r="C753" s="87" t="str">
        <f t="shared" si="44"/>
        <v>Rolling Pin</v>
      </c>
      <c r="D753" s="3">
        <v>8.49</v>
      </c>
      <c r="E753" s="60">
        <v>0.25</v>
      </c>
      <c r="F753" s="40">
        <f t="shared" si="45"/>
        <v>6.7920000000000007</v>
      </c>
      <c r="G753" s="40">
        <f t="shared" si="46"/>
        <v>8.2862400000000012</v>
      </c>
      <c r="H753" s="41">
        <f t="shared" si="47"/>
        <v>0</v>
      </c>
      <c r="I753" s="45" t="s">
        <v>47</v>
      </c>
      <c r="J753" s="45" t="s">
        <v>2043</v>
      </c>
      <c r="K753" s="45" t="s">
        <v>2043</v>
      </c>
      <c r="L753" s="45">
        <v>0.19700000000000001</v>
      </c>
      <c r="M753" s="42" t="s">
        <v>2828</v>
      </c>
      <c r="P753" s="2" t="s">
        <v>6877</v>
      </c>
    </row>
    <row r="754" spans="1:16" ht="15" customHeight="1" x14ac:dyDescent="0.3">
      <c r="A754" s="89" t="s">
        <v>939</v>
      </c>
      <c r="B754" s="47"/>
      <c r="C754" s="87" t="str">
        <f t="shared" si="44"/>
        <v>Spatula</v>
      </c>
      <c r="D754" s="3">
        <v>1.89</v>
      </c>
      <c r="E754" s="60">
        <v>0.25</v>
      </c>
      <c r="F754" s="40">
        <f t="shared" si="45"/>
        <v>1.512</v>
      </c>
      <c r="G754" s="40">
        <f t="shared" si="46"/>
        <v>1.8446400000000001</v>
      </c>
      <c r="H754" s="41">
        <f t="shared" si="47"/>
        <v>0</v>
      </c>
      <c r="I754" s="45" t="s">
        <v>66</v>
      </c>
      <c r="J754" s="45" t="s">
        <v>50</v>
      </c>
      <c r="K754" s="45" t="s">
        <v>2041</v>
      </c>
      <c r="L754" s="45">
        <v>1.2E-2</v>
      </c>
      <c r="M754" s="42" t="s">
        <v>2829</v>
      </c>
      <c r="P754" s="2" t="s">
        <v>1828</v>
      </c>
    </row>
    <row r="755" spans="1:16" ht="15" customHeight="1" x14ac:dyDescent="0.3">
      <c r="A755" s="89" t="s">
        <v>940</v>
      </c>
      <c r="B755" s="47"/>
      <c r="C755" s="87" t="str">
        <f t="shared" si="44"/>
        <v>Cooking Spoon</v>
      </c>
      <c r="D755" s="3">
        <v>1.89</v>
      </c>
      <c r="E755" s="60">
        <v>0.25</v>
      </c>
      <c r="F755" s="40">
        <f t="shared" si="45"/>
        <v>1.512</v>
      </c>
      <c r="G755" s="40">
        <f t="shared" si="46"/>
        <v>1.8446400000000001</v>
      </c>
      <c r="H755" s="41">
        <f t="shared" si="47"/>
        <v>0</v>
      </c>
      <c r="I755" s="45" t="s">
        <v>25</v>
      </c>
      <c r="J755" s="45" t="s">
        <v>50</v>
      </c>
      <c r="K755" s="45" t="s">
        <v>2041</v>
      </c>
      <c r="L755" s="45">
        <v>8.0000000000000002E-3</v>
      </c>
      <c r="M755" s="42" t="s">
        <v>2830</v>
      </c>
      <c r="P755" s="2" t="s">
        <v>6878</v>
      </c>
    </row>
    <row r="756" spans="1:16" ht="15" customHeight="1" x14ac:dyDescent="0.3">
      <c r="A756" s="89" t="s">
        <v>941</v>
      </c>
      <c r="B756" s="47"/>
      <c r="C756" s="87" t="str">
        <f t="shared" si="44"/>
        <v>Cooking Spoon With Hole</v>
      </c>
      <c r="D756" s="3">
        <v>1.89</v>
      </c>
      <c r="E756" s="60">
        <v>0.25</v>
      </c>
      <c r="F756" s="40">
        <f t="shared" si="45"/>
        <v>1.512</v>
      </c>
      <c r="G756" s="40">
        <f t="shared" si="46"/>
        <v>1.8446400000000001</v>
      </c>
      <c r="H756" s="41">
        <f t="shared" si="47"/>
        <v>0</v>
      </c>
      <c r="I756" s="45" t="s">
        <v>25</v>
      </c>
      <c r="J756" s="45" t="s">
        <v>23</v>
      </c>
      <c r="K756" s="45" t="s">
        <v>2041</v>
      </c>
      <c r="L756" s="45">
        <v>8.3999999999999995E-3</v>
      </c>
      <c r="M756" s="42" t="s">
        <v>2831</v>
      </c>
      <c r="P756" s="2" t="s">
        <v>6879</v>
      </c>
    </row>
    <row r="757" spans="1:16" ht="15" customHeight="1" x14ac:dyDescent="0.3">
      <c r="A757" s="89" t="s">
        <v>942</v>
      </c>
      <c r="B757" s="47"/>
      <c r="C757" s="87" t="str">
        <f t="shared" si="44"/>
        <v>Pastry Brush</v>
      </c>
      <c r="D757" s="3">
        <v>3.2</v>
      </c>
      <c r="E757" s="60">
        <v>0.25</v>
      </c>
      <c r="F757" s="40">
        <f t="shared" si="45"/>
        <v>2.5600000000000005</v>
      </c>
      <c r="G757" s="40">
        <f t="shared" si="46"/>
        <v>3.1232000000000006</v>
      </c>
      <c r="H757" s="41">
        <f t="shared" si="47"/>
        <v>0</v>
      </c>
      <c r="I757" s="45" t="s">
        <v>7</v>
      </c>
      <c r="J757" s="45" t="s">
        <v>2051</v>
      </c>
      <c r="K757" s="45" t="s">
        <v>2041</v>
      </c>
      <c r="L757" s="45">
        <v>1.34E-2</v>
      </c>
      <c r="M757" s="42" t="s">
        <v>2832</v>
      </c>
      <c r="P757" s="2" t="s">
        <v>6880</v>
      </c>
    </row>
    <row r="758" spans="1:16" ht="15" customHeight="1" x14ac:dyDescent="0.3">
      <c r="A758" s="89" t="s">
        <v>943</v>
      </c>
      <c r="B758" s="47"/>
      <c r="C758" s="87" t="str">
        <f t="shared" si="44"/>
        <v>Whisk</v>
      </c>
      <c r="D758" s="3">
        <v>3.59</v>
      </c>
      <c r="E758" s="60">
        <v>0.25</v>
      </c>
      <c r="F758" s="40">
        <f t="shared" si="45"/>
        <v>2.8719999999999999</v>
      </c>
      <c r="G758" s="40">
        <f t="shared" si="46"/>
        <v>3.5038399999999998</v>
      </c>
      <c r="H758" s="41">
        <f t="shared" si="47"/>
        <v>0</v>
      </c>
      <c r="I758" s="45" t="s">
        <v>25</v>
      </c>
      <c r="J758" s="45" t="s">
        <v>2051</v>
      </c>
      <c r="K758" s="45" t="s">
        <v>2051</v>
      </c>
      <c r="L758" s="45">
        <v>1.21E-2</v>
      </c>
      <c r="M758" s="42" t="s">
        <v>2833</v>
      </c>
      <c r="P758" s="2" t="s">
        <v>1829</v>
      </c>
    </row>
    <row r="759" spans="1:16" ht="15" customHeight="1" x14ac:dyDescent="0.3">
      <c r="A759" s="89" t="s">
        <v>944</v>
      </c>
      <c r="B759" s="47"/>
      <c r="C759" s="87" t="str">
        <f t="shared" si="44"/>
        <v>Dough Spatula</v>
      </c>
      <c r="D759" s="3">
        <v>4.53</v>
      </c>
      <c r="E759" s="60">
        <v>0.25</v>
      </c>
      <c r="F759" s="40">
        <f t="shared" si="45"/>
        <v>3.6240000000000006</v>
      </c>
      <c r="G759" s="40">
        <f t="shared" si="46"/>
        <v>4.4212800000000003</v>
      </c>
      <c r="H759" s="41">
        <f t="shared" si="47"/>
        <v>0</v>
      </c>
      <c r="I759" s="45" t="s">
        <v>16</v>
      </c>
      <c r="J759" s="45" t="s">
        <v>23</v>
      </c>
      <c r="K759" s="45" t="s">
        <v>2076</v>
      </c>
      <c r="L759" s="45">
        <v>8.2000000000000007E-3</v>
      </c>
      <c r="M759" s="42" t="s">
        <v>2834</v>
      </c>
      <c r="P759" s="2" t="s">
        <v>6881</v>
      </c>
    </row>
    <row r="760" spans="1:16" ht="15" customHeight="1" x14ac:dyDescent="0.3">
      <c r="A760" s="89" t="s">
        <v>945</v>
      </c>
      <c r="B760" s="47"/>
      <c r="C760" s="87" t="str">
        <f t="shared" si="44"/>
        <v>Mini Cloth Pegs</v>
      </c>
      <c r="D760" s="3">
        <v>36.25</v>
      </c>
      <c r="E760" s="60">
        <v>0.25</v>
      </c>
      <c r="F760" s="40">
        <f t="shared" si="45"/>
        <v>29</v>
      </c>
      <c r="G760" s="40">
        <f t="shared" si="46"/>
        <v>35.380000000000003</v>
      </c>
      <c r="H760" s="41">
        <f t="shared" si="47"/>
        <v>0</v>
      </c>
      <c r="I760" s="45" t="s">
        <v>5</v>
      </c>
      <c r="J760" s="45" t="s">
        <v>5</v>
      </c>
      <c r="K760" s="45" t="s">
        <v>2049</v>
      </c>
      <c r="L760" s="45">
        <v>0.04</v>
      </c>
      <c r="M760" s="42" t="s">
        <v>2835</v>
      </c>
      <c r="P760" s="2" t="s">
        <v>6882</v>
      </c>
    </row>
    <row r="761" spans="1:16" ht="15" customHeight="1" x14ac:dyDescent="0.3">
      <c r="A761" s="89" t="s">
        <v>946</v>
      </c>
      <c r="B761" s="47"/>
      <c r="C761" s="87" t="str">
        <f t="shared" si="44"/>
        <v>Montessori Football: Size 1 (10)</v>
      </c>
      <c r="D761" s="3">
        <v>172.4</v>
      </c>
      <c r="E761" s="60">
        <v>0.25</v>
      </c>
      <c r="F761" s="40">
        <f t="shared" si="45"/>
        <v>137.92000000000002</v>
      </c>
      <c r="G761" s="40">
        <f t="shared" si="46"/>
        <v>168.26240000000001</v>
      </c>
      <c r="H761" s="41">
        <f t="shared" si="47"/>
        <v>0</v>
      </c>
      <c r="I761" s="45" t="s">
        <v>3158</v>
      </c>
      <c r="J761" s="45" t="s">
        <v>2077</v>
      </c>
      <c r="K761" s="45" t="s">
        <v>27</v>
      </c>
      <c r="L761" s="45">
        <v>1.9</v>
      </c>
      <c r="M761" s="42" t="s">
        <v>2836</v>
      </c>
      <c r="P761" s="2" t="s">
        <v>6883</v>
      </c>
    </row>
    <row r="762" spans="1:16" ht="15" customHeight="1" x14ac:dyDescent="0.3">
      <c r="A762" s="89" t="s">
        <v>6180</v>
      </c>
      <c r="B762" s="47"/>
      <c r="C762" s="87" t="str">
        <f t="shared" si="44"/>
        <v>Montessori Football: Size 3</v>
      </c>
      <c r="D762" s="3">
        <v>18.309999999999999</v>
      </c>
      <c r="E762" s="60">
        <v>0.25</v>
      </c>
      <c r="F762" s="40">
        <f t="shared" si="45"/>
        <v>14.648</v>
      </c>
      <c r="G762" s="40">
        <f t="shared" si="46"/>
        <v>17.870559999999998</v>
      </c>
      <c r="H762" s="41">
        <f t="shared" si="47"/>
        <v>0</v>
      </c>
      <c r="I762" s="45" t="s">
        <v>19</v>
      </c>
      <c r="J762" s="45" t="s">
        <v>19</v>
      </c>
      <c r="K762" s="45" t="s">
        <v>19</v>
      </c>
      <c r="L762" s="45">
        <v>0.24</v>
      </c>
      <c r="M762" s="42" t="s">
        <v>7598</v>
      </c>
      <c r="P762" s="2" t="s">
        <v>6884</v>
      </c>
    </row>
    <row r="763" spans="1:16" ht="15" customHeight="1" x14ac:dyDescent="0.3">
      <c r="A763" s="89" t="s">
        <v>6181</v>
      </c>
      <c r="B763" s="47"/>
      <c r="C763" s="87" t="str">
        <f t="shared" si="44"/>
        <v>Montessori Football: Size 4</v>
      </c>
      <c r="D763" s="3">
        <v>19.329999999999998</v>
      </c>
      <c r="E763" s="60">
        <v>0.25</v>
      </c>
      <c r="F763" s="40">
        <f t="shared" si="45"/>
        <v>15.463999999999999</v>
      </c>
      <c r="G763" s="40">
        <f t="shared" si="46"/>
        <v>18.866079999999997</v>
      </c>
      <c r="H763" s="41">
        <f t="shared" si="47"/>
        <v>0</v>
      </c>
      <c r="I763" s="45" t="s">
        <v>27</v>
      </c>
      <c r="J763" s="45" t="s">
        <v>27</v>
      </c>
      <c r="K763" s="45" t="s">
        <v>27</v>
      </c>
      <c r="L763" s="45">
        <v>0.34</v>
      </c>
      <c r="M763" s="42" t="s">
        <v>7599</v>
      </c>
      <c r="P763" s="2" t="s">
        <v>6885</v>
      </c>
    </row>
    <row r="764" spans="1:16" ht="15" customHeight="1" x14ac:dyDescent="0.3">
      <c r="A764" s="89" t="s">
        <v>6182</v>
      </c>
      <c r="B764" s="47"/>
      <c r="C764" s="87" t="str">
        <f t="shared" si="44"/>
        <v>Montessori Football: Size 5</v>
      </c>
      <c r="D764" s="3">
        <v>20.350000000000001</v>
      </c>
      <c r="E764" s="60">
        <v>0.25</v>
      </c>
      <c r="F764" s="40">
        <f t="shared" si="45"/>
        <v>16.28</v>
      </c>
      <c r="G764" s="40">
        <f t="shared" si="46"/>
        <v>19.861599999999999</v>
      </c>
      <c r="H764" s="41">
        <f t="shared" si="47"/>
        <v>0</v>
      </c>
      <c r="I764" s="45" t="s">
        <v>9</v>
      </c>
      <c r="J764" s="45" t="s">
        <v>9</v>
      </c>
      <c r="K764" s="45" t="s">
        <v>9</v>
      </c>
      <c r="L764" s="45">
        <v>0.42</v>
      </c>
      <c r="M764" s="42" t="s">
        <v>7600</v>
      </c>
      <c r="P764" s="2" t="s">
        <v>6886</v>
      </c>
    </row>
    <row r="765" spans="1:16" ht="15" customHeight="1" x14ac:dyDescent="0.3">
      <c r="A765" s="89" t="s">
        <v>947</v>
      </c>
      <c r="B765" s="47"/>
      <c r="C765" s="87" t="str">
        <f t="shared" si="44"/>
        <v>Ball Pump</v>
      </c>
      <c r="D765" s="3">
        <v>13.84</v>
      </c>
      <c r="E765" s="60">
        <v>0.25</v>
      </c>
      <c r="F765" s="40">
        <f t="shared" si="45"/>
        <v>11.072000000000001</v>
      </c>
      <c r="G765" s="40">
        <f t="shared" si="46"/>
        <v>13.507840000000002</v>
      </c>
      <c r="H765" s="41">
        <f t="shared" si="47"/>
        <v>0</v>
      </c>
      <c r="I765" s="45" t="s">
        <v>25</v>
      </c>
      <c r="J765" s="45" t="s">
        <v>23</v>
      </c>
      <c r="K765" s="45" t="s">
        <v>23</v>
      </c>
      <c r="L765" s="45">
        <v>0.1</v>
      </c>
      <c r="M765" s="42" t="s">
        <v>2837</v>
      </c>
      <c r="P765" s="2" t="s">
        <v>6887</v>
      </c>
    </row>
    <row r="766" spans="1:16" ht="15" customHeight="1" x14ac:dyDescent="0.3">
      <c r="A766" s="89" t="s">
        <v>948</v>
      </c>
      <c r="B766" s="47"/>
      <c r="C766" s="87" t="str">
        <f t="shared" si="44"/>
        <v>Hula Hoop: Blue (30 cm)</v>
      </c>
      <c r="D766" s="3">
        <v>17.02</v>
      </c>
      <c r="E766" s="60">
        <v>0.25</v>
      </c>
      <c r="F766" s="40">
        <f t="shared" si="45"/>
        <v>13.616</v>
      </c>
      <c r="G766" s="40">
        <f t="shared" si="46"/>
        <v>16.611519999999999</v>
      </c>
      <c r="H766" s="41">
        <f t="shared" si="47"/>
        <v>0</v>
      </c>
      <c r="I766" s="45" t="s">
        <v>0</v>
      </c>
      <c r="J766" s="45" t="s">
        <v>0</v>
      </c>
      <c r="K766" s="45" t="s">
        <v>31</v>
      </c>
      <c r="L766" s="45">
        <v>0.16600000000000001</v>
      </c>
      <c r="M766" s="42" t="s">
        <v>2838</v>
      </c>
      <c r="P766" s="2" t="s">
        <v>6888</v>
      </c>
    </row>
    <row r="767" spans="1:16" ht="15" customHeight="1" x14ac:dyDescent="0.3">
      <c r="A767" s="89" t="s">
        <v>949</v>
      </c>
      <c r="B767" s="47"/>
      <c r="C767" s="87" t="str">
        <f t="shared" si="44"/>
        <v>Hula Hoop: Blue (45 cm)</v>
      </c>
      <c r="D767" s="3">
        <v>19.57</v>
      </c>
      <c r="E767" s="60">
        <v>0.25</v>
      </c>
      <c r="F767" s="40">
        <f t="shared" si="45"/>
        <v>15.656000000000001</v>
      </c>
      <c r="G767" s="40">
        <f t="shared" si="46"/>
        <v>19.10032</v>
      </c>
      <c r="H767" s="41">
        <f t="shared" si="47"/>
        <v>0</v>
      </c>
      <c r="I767" s="45" t="s">
        <v>2129</v>
      </c>
      <c r="J767" s="45" t="s">
        <v>2129</v>
      </c>
      <c r="K767" s="45" t="s">
        <v>1</v>
      </c>
      <c r="L767" s="45">
        <v>0.33700000000000002</v>
      </c>
      <c r="M767" s="42" t="s">
        <v>2839</v>
      </c>
      <c r="P767" s="2" t="s">
        <v>6889</v>
      </c>
    </row>
    <row r="768" spans="1:16" ht="15" customHeight="1" x14ac:dyDescent="0.3">
      <c r="A768" s="89" t="s">
        <v>950</v>
      </c>
      <c r="B768" s="47"/>
      <c r="C768" s="87" t="str">
        <f t="shared" si="44"/>
        <v>Hula Hoop: Blue (60 cm)</v>
      </c>
      <c r="D768" s="3">
        <v>22.98</v>
      </c>
      <c r="E768" s="60">
        <v>0.25</v>
      </c>
      <c r="F768" s="40">
        <f t="shared" si="45"/>
        <v>18.384</v>
      </c>
      <c r="G768" s="40">
        <f t="shared" si="46"/>
        <v>22.42848</v>
      </c>
      <c r="H768" s="41">
        <f t="shared" si="47"/>
        <v>0</v>
      </c>
      <c r="I768" s="45" t="s">
        <v>2132</v>
      </c>
      <c r="J768" s="45" t="s">
        <v>2132</v>
      </c>
      <c r="K768" s="45" t="s">
        <v>1</v>
      </c>
      <c r="L768" s="45">
        <v>0.39900000000000002</v>
      </c>
      <c r="M768" s="42" t="s">
        <v>2840</v>
      </c>
      <c r="P768" s="2" t="s">
        <v>6890</v>
      </c>
    </row>
    <row r="769" spans="1:16" ht="15" customHeight="1" x14ac:dyDescent="0.3">
      <c r="A769" s="89" t="s">
        <v>951</v>
      </c>
      <c r="B769" s="47"/>
      <c r="C769" s="87" t="str">
        <f t="shared" si="44"/>
        <v>Hula Hoop: Natural Wood (30 cm)</v>
      </c>
      <c r="D769" s="3">
        <v>17.02</v>
      </c>
      <c r="E769" s="60">
        <v>0.25</v>
      </c>
      <c r="F769" s="40">
        <f t="shared" si="45"/>
        <v>13.616</v>
      </c>
      <c r="G769" s="40">
        <f t="shared" si="46"/>
        <v>16.611519999999999</v>
      </c>
      <c r="H769" s="41">
        <f t="shared" si="47"/>
        <v>0</v>
      </c>
      <c r="I769" s="45" t="s">
        <v>2056</v>
      </c>
      <c r="J769" s="45" t="s">
        <v>2056</v>
      </c>
      <c r="K769" s="45" t="s">
        <v>31</v>
      </c>
      <c r="L769" s="45">
        <v>0.16600000000000001</v>
      </c>
      <c r="M769" s="42" t="s">
        <v>2841</v>
      </c>
      <c r="P769" s="2" t="s">
        <v>6891</v>
      </c>
    </row>
    <row r="770" spans="1:16" ht="15" customHeight="1" x14ac:dyDescent="0.3">
      <c r="A770" s="89" t="s">
        <v>952</v>
      </c>
      <c r="B770" s="47"/>
      <c r="C770" s="87" t="str">
        <f t="shared" si="44"/>
        <v>Hula Hoop: Natural Wood (45 cm)</v>
      </c>
      <c r="D770" s="3">
        <v>19.57</v>
      </c>
      <c r="E770" s="60">
        <v>0.25</v>
      </c>
      <c r="F770" s="40">
        <f t="shared" si="45"/>
        <v>15.656000000000001</v>
      </c>
      <c r="G770" s="40">
        <f t="shared" si="46"/>
        <v>19.10032</v>
      </c>
      <c r="H770" s="41">
        <f t="shared" si="47"/>
        <v>0</v>
      </c>
      <c r="I770" s="45" t="s">
        <v>2129</v>
      </c>
      <c r="J770" s="45" t="s">
        <v>2129</v>
      </c>
      <c r="K770" s="45" t="s">
        <v>1</v>
      </c>
      <c r="L770" s="45">
        <v>0.33700000000000002</v>
      </c>
      <c r="M770" s="42" t="s">
        <v>2842</v>
      </c>
      <c r="P770" s="2" t="s">
        <v>6892</v>
      </c>
    </row>
    <row r="771" spans="1:16" ht="15" customHeight="1" x14ac:dyDescent="0.3">
      <c r="A771" s="89" t="s">
        <v>953</v>
      </c>
      <c r="B771" s="47"/>
      <c r="C771" s="87" t="str">
        <f t="shared" si="44"/>
        <v>Hula Hoop: Natural Wood (60 cm)</v>
      </c>
      <c r="D771" s="3">
        <v>22.98</v>
      </c>
      <c r="E771" s="60">
        <v>0.25</v>
      </c>
      <c r="F771" s="40">
        <f t="shared" si="45"/>
        <v>18.384</v>
      </c>
      <c r="G771" s="40">
        <f t="shared" si="46"/>
        <v>22.42848</v>
      </c>
      <c r="H771" s="41">
        <f t="shared" si="47"/>
        <v>0</v>
      </c>
      <c r="I771" s="45" t="s">
        <v>2132</v>
      </c>
      <c r="J771" s="45" t="s">
        <v>2132</v>
      </c>
      <c r="K771" s="45" t="s">
        <v>1</v>
      </c>
      <c r="L771" s="45">
        <v>0.39900000000000002</v>
      </c>
      <c r="M771" s="42" t="s">
        <v>2843</v>
      </c>
      <c r="P771" s="2" t="s">
        <v>6893</v>
      </c>
    </row>
    <row r="772" spans="1:16" ht="15" customHeight="1" x14ac:dyDescent="0.3">
      <c r="A772" s="89" t="s">
        <v>954</v>
      </c>
      <c r="B772" s="47"/>
      <c r="C772" s="87" t="str">
        <f t="shared" si="44"/>
        <v>Hula Hoop: Red (30 cm)</v>
      </c>
      <c r="D772" s="3">
        <v>17.02</v>
      </c>
      <c r="E772" s="60">
        <v>0.25</v>
      </c>
      <c r="F772" s="40">
        <f t="shared" si="45"/>
        <v>13.616</v>
      </c>
      <c r="G772" s="40">
        <f t="shared" si="46"/>
        <v>16.611519999999999</v>
      </c>
      <c r="H772" s="41">
        <f t="shared" si="47"/>
        <v>0</v>
      </c>
      <c r="I772" s="45" t="s">
        <v>0</v>
      </c>
      <c r="J772" s="45" t="s">
        <v>0</v>
      </c>
      <c r="K772" s="45" t="s">
        <v>31</v>
      </c>
      <c r="L772" s="45">
        <v>0.16600000000000001</v>
      </c>
      <c r="M772" s="42" t="s">
        <v>2844</v>
      </c>
      <c r="P772" s="2" t="s">
        <v>6894</v>
      </c>
    </row>
    <row r="773" spans="1:16" ht="15" customHeight="1" x14ac:dyDescent="0.3">
      <c r="A773" s="89" t="s">
        <v>955</v>
      </c>
      <c r="B773" s="47"/>
      <c r="C773" s="87" t="str">
        <f t="shared" si="44"/>
        <v>Hula Hoop: Red (45 cm)</v>
      </c>
      <c r="D773" s="3">
        <v>19.57</v>
      </c>
      <c r="E773" s="60">
        <v>0.25</v>
      </c>
      <c r="F773" s="40">
        <f t="shared" si="45"/>
        <v>15.656000000000001</v>
      </c>
      <c r="G773" s="40">
        <f t="shared" si="46"/>
        <v>19.10032</v>
      </c>
      <c r="H773" s="41">
        <f t="shared" si="47"/>
        <v>0</v>
      </c>
      <c r="I773" s="45" t="s">
        <v>2129</v>
      </c>
      <c r="J773" s="45" t="s">
        <v>2129</v>
      </c>
      <c r="K773" s="45" t="s">
        <v>1</v>
      </c>
      <c r="L773" s="45">
        <v>0.33700000000000002</v>
      </c>
      <c r="M773" s="42" t="s">
        <v>2845</v>
      </c>
      <c r="P773" s="2" t="s">
        <v>6895</v>
      </c>
    </row>
    <row r="774" spans="1:16" ht="15" customHeight="1" x14ac:dyDescent="0.3">
      <c r="A774" s="89" t="s">
        <v>956</v>
      </c>
      <c r="B774" s="47"/>
      <c r="C774" s="87" t="str">
        <f t="shared" si="44"/>
        <v>Hula Hoop: Red (60 cm)</v>
      </c>
      <c r="D774" s="3">
        <v>22.98</v>
      </c>
      <c r="E774" s="60">
        <v>0.25</v>
      </c>
      <c r="F774" s="40">
        <f t="shared" si="45"/>
        <v>18.384</v>
      </c>
      <c r="G774" s="40">
        <f t="shared" si="46"/>
        <v>22.42848</v>
      </c>
      <c r="H774" s="41">
        <f t="shared" si="47"/>
        <v>0</v>
      </c>
      <c r="I774" s="45" t="s">
        <v>2132</v>
      </c>
      <c r="J774" s="45" t="s">
        <v>2132</v>
      </c>
      <c r="K774" s="45" t="s">
        <v>1</v>
      </c>
      <c r="L774" s="45">
        <v>0.39900000000000002</v>
      </c>
      <c r="M774" s="42" t="s">
        <v>2846</v>
      </c>
      <c r="P774" s="2" t="s">
        <v>6896</v>
      </c>
    </row>
    <row r="775" spans="1:16" ht="15" customHeight="1" x14ac:dyDescent="0.3">
      <c r="A775" s="89" t="s">
        <v>957</v>
      </c>
      <c r="B775" s="47"/>
      <c r="C775" s="87" t="str">
        <f t="shared" si="44"/>
        <v>Bean Bag: Blue</v>
      </c>
      <c r="D775" s="3">
        <v>4.18</v>
      </c>
      <c r="E775" s="60">
        <v>0.25</v>
      </c>
      <c r="F775" s="40">
        <f t="shared" si="45"/>
        <v>3.3439999999999999</v>
      </c>
      <c r="G775" s="40">
        <f t="shared" si="46"/>
        <v>4.0796799999999998</v>
      </c>
      <c r="H775" s="41">
        <f t="shared" si="47"/>
        <v>0</v>
      </c>
      <c r="I775" s="45" t="s">
        <v>11</v>
      </c>
      <c r="J775" s="45" t="s">
        <v>7</v>
      </c>
      <c r="K775" s="45" t="s">
        <v>12</v>
      </c>
      <c r="L775" s="45">
        <v>0.12</v>
      </c>
      <c r="M775" s="42" t="s">
        <v>2847</v>
      </c>
      <c r="P775" s="2" t="s">
        <v>6897</v>
      </c>
    </row>
    <row r="776" spans="1:16" ht="15" customHeight="1" x14ac:dyDescent="0.3">
      <c r="A776" s="89" t="s">
        <v>958</v>
      </c>
      <c r="B776" s="47"/>
      <c r="C776" s="87" t="str">
        <f t="shared" si="44"/>
        <v>Bean Bag: Red</v>
      </c>
      <c r="D776" s="3">
        <v>4.18</v>
      </c>
      <c r="E776" s="60">
        <v>0.25</v>
      </c>
      <c r="F776" s="40">
        <f t="shared" si="45"/>
        <v>3.3439999999999999</v>
      </c>
      <c r="G776" s="40">
        <f t="shared" si="46"/>
        <v>4.0796799999999998</v>
      </c>
      <c r="H776" s="41">
        <f t="shared" si="47"/>
        <v>0</v>
      </c>
      <c r="I776" s="45" t="s">
        <v>11</v>
      </c>
      <c r="J776" s="45" t="s">
        <v>7</v>
      </c>
      <c r="K776" s="45" t="s">
        <v>1</v>
      </c>
      <c r="L776" s="45">
        <v>0.12</v>
      </c>
      <c r="M776" s="42" t="s">
        <v>2848</v>
      </c>
      <c r="P776" s="2" t="s">
        <v>1830</v>
      </c>
    </row>
    <row r="777" spans="1:16" ht="15" customHeight="1" x14ac:dyDescent="0.3">
      <c r="A777" s="89" t="s">
        <v>959</v>
      </c>
      <c r="B777" s="47"/>
      <c r="C777" s="87" t="str">
        <f t="shared" si="44"/>
        <v>Bean Bag: Yellow</v>
      </c>
      <c r="D777" s="3">
        <v>4.18</v>
      </c>
      <c r="E777" s="60">
        <v>0.25</v>
      </c>
      <c r="F777" s="40">
        <f t="shared" si="45"/>
        <v>3.3439999999999999</v>
      </c>
      <c r="G777" s="40">
        <f t="shared" si="46"/>
        <v>4.0796799999999998</v>
      </c>
      <c r="H777" s="41">
        <f t="shared" si="47"/>
        <v>0</v>
      </c>
      <c r="I777" s="45" t="s">
        <v>11</v>
      </c>
      <c r="J777" s="45" t="s">
        <v>7</v>
      </c>
      <c r="K777" s="45" t="s">
        <v>1</v>
      </c>
      <c r="L777" s="45">
        <v>0.12</v>
      </c>
      <c r="M777" s="42" t="s">
        <v>2849</v>
      </c>
      <c r="P777" s="2" t="s">
        <v>6898</v>
      </c>
    </row>
    <row r="778" spans="1:16" ht="15" customHeight="1" x14ac:dyDescent="0.3">
      <c r="A778" s="89" t="s">
        <v>179</v>
      </c>
      <c r="B778" s="47"/>
      <c r="C778" s="87" t="str">
        <f t="shared" si="44"/>
        <v>Sports Block: Small</v>
      </c>
      <c r="D778" s="3">
        <v>5.6</v>
      </c>
      <c r="E778" s="60">
        <v>0.25</v>
      </c>
      <c r="F778" s="40">
        <f t="shared" si="45"/>
        <v>4.4799999999999995</v>
      </c>
      <c r="G778" s="40">
        <f t="shared" si="46"/>
        <v>5.4655999999999993</v>
      </c>
      <c r="H778" s="41">
        <f t="shared" si="47"/>
        <v>0</v>
      </c>
      <c r="I778" s="45" t="s">
        <v>15</v>
      </c>
      <c r="J778" s="45" t="s">
        <v>11</v>
      </c>
      <c r="K778" s="45" t="s">
        <v>12</v>
      </c>
      <c r="L778" s="45">
        <v>0.159</v>
      </c>
      <c r="M778" s="42" t="s">
        <v>213</v>
      </c>
      <c r="P778" s="2" t="s">
        <v>196</v>
      </c>
    </row>
    <row r="779" spans="1:16" ht="15" customHeight="1" x14ac:dyDescent="0.3">
      <c r="A779" s="89" t="s">
        <v>180</v>
      </c>
      <c r="B779" s="47"/>
      <c r="C779" s="87" t="str">
        <f t="shared" si="44"/>
        <v>Sports Block: Medium</v>
      </c>
      <c r="D779" s="3">
        <v>9.73</v>
      </c>
      <c r="E779" s="60">
        <v>0.25</v>
      </c>
      <c r="F779" s="40">
        <f t="shared" si="45"/>
        <v>7.7840000000000007</v>
      </c>
      <c r="G779" s="40">
        <f t="shared" si="46"/>
        <v>9.49648</v>
      </c>
      <c r="H779" s="41">
        <f t="shared" si="47"/>
        <v>0</v>
      </c>
      <c r="I779" s="45" t="s">
        <v>21</v>
      </c>
      <c r="J779" s="45" t="s">
        <v>26</v>
      </c>
      <c r="K779" s="45" t="s">
        <v>12</v>
      </c>
      <c r="L779" s="45">
        <v>0.34899999999999998</v>
      </c>
      <c r="M779" s="42" t="s">
        <v>214</v>
      </c>
      <c r="P779" s="2" t="s">
        <v>197</v>
      </c>
    </row>
    <row r="780" spans="1:16" ht="15" customHeight="1" x14ac:dyDescent="0.3">
      <c r="A780" s="89" t="s">
        <v>181</v>
      </c>
      <c r="B780" s="47"/>
      <c r="C780" s="87" t="str">
        <f t="shared" si="44"/>
        <v>Sports Block: Large</v>
      </c>
      <c r="D780" s="3">
        <v>12.18</v>
      </c>
      <c r="E780" s="60">
        <v>0.25</v>
      </c>
      <c r="F780" s="40">
        <f t="shared" si="45"/>
        <v>9.7439999999999998</v>
      </c>
      <c r="G780" s="40">
        <f t="shared" si="46"/>
        <v>11.88768</v>
      </c>
      <c r="H780" s="41">
        <f t="shared" si="47"/>
        <v>0</v>
      </c>
      <c r="I780" s="45" t="s">
        <v>6</v>
      </c>
      <c r="J780" s="45" t="s">
        <v>3</v>
      </c>
      <c r="K780" s="45" t="s">
        <v>22</v>
      </c>
      <c r="L780" s="45">
        <v>0.70199999999999996</v>
      </c>
      <c r="M780" s="42" t="s">
        <v>215</v>
      </c>
      <c r="P780" s="2" t="s">
        <v>6899</v>
      </c>
    </row>
    <row r="781" spans="1:16" ht="15" customHeight="1" x14ac:dyDescent="0.3">
      <c r="A781" s="89" t="s">
        <v>960</v>
      </c>
      <c r="B781" s="47"/>
      <c r="C781" s="87" t="str">
        <f t="shared" ref="C781:C844" si="48">HYPERLINK(M781,P781)</f>
        <v>Paper Box: 14 X 14 cm</v>
      </c>
      <c r="D781" s="3">
        <v>17.18</v>
      </c>
      <c r="E781" s="60">
        <v>0.25</v>
      </c>
      <c r="F781" s="40">
        <f t="shared" ref="F781:F844" si="49">D781*(1-$D$4)</f>
        <v>13.744</v>
      </c>
      <c r="G781" s="40">
        <f t="shared" ref="G781:G844" si="50">F781*1.22</f>
        <v>16.767679999999999</v>
      </c>
      <c r="H781" s="41">
        <f t="shared" ref="H781:H844" si="51">B781*G781</f>
        <v>0</v>
      </c>
      <c r="I781" s="45" t="s">
        <v>25</v>
      </c>
      <c r="J781" s="45" t="s">
        <v>25</v>
      </c>
      <c r="K781" s="45" t="s">
        <v>12</v>
      </c>
      <c r="L781" s="45">
        <v>0.22</v>
      </c>
      <c r="M781" s="42" t="s">
        <v>2850</v>
      </c>
      <c r="P781" s="2" t="s">
        <v>6900</v>
      </c>
    </row>
    <row r="782" spans="1:16" ht="15" customHeight="1" x14ac:dyDescent="0.3">
      <c r="A782" s="89" t="s">
        <v>961</v>
      </c>
      <c r="B782" s="47"/>
      <c r="C782" s="87" t="str">
        <f t="shared" si="48"/>
        <v>Inset Paper 14 X 14 cm (500)</v>
      </c>
      <c r="D782" s="3">
        <v>13.93</v>
      </c>
      <c r="E782" s="60">
        <v>0.25</v>
      </c>
      <c r="F782" s="40">
        <f t="shared" si="49"/>
        <v>11.144</v>
      </c>
      <c r="G782" s="40">
        <f t="shared" si="50"/>
        <v>13.59568</v>
      </c>
      <c r="H782" s="41">
        <f t="shared" si="51"/>
        <v>0</v>
      </c>
      <c r="I782" s="45" t="s">
        <v>8</v>
      </c>
      <c r="J782" s="45" t="s">
        <v>8</v>
      </c>
      <c r="K782" s="45" t="s">
        <v>15</v>
      </c>
      <c r="L782" s="45">
        <v>1.2</v>
      </c>
      <c r="M782" s="42" t="s">
        <v>2851</v>
      </c>
      <c r="P782" s="2" t="s">
        <v>6901</v>
      </c>
    </row>
    <row r="783" spans="1:16" ht="15" customHeight="1" x14ac:dyDescent="0.3">
      <c r="A783" s="89" t="s">
        <v>962</v>
      </c>
      <c r="B783" s="47"/>
      <c r="C783" s="87" t="str">
        <f t="shared" si="48"/>
        <v>11 Dozen Inset Pencils: 11 Colors</v>
      </c>
      <c r="D783" s="3">
        <v>42.95</v>
      </c>
      <c r="E783" s="60">
        <v>0.25</v>
      </c>
      <c r="F783" s="40">
        <f t="shared" si="49"/>
        <v>34.360000000000007</v>
      </c>
      <c r="G783" s="40">
        <f t="shared" si="50"/>
        <v>41.919200000000004</v>
      </c>
      <c r="H783" s="41">
        <f t="shared" si="51"/>
        <v>0</v>
      </c>
      <c r="I783" s="45" t="s">
        <v>13</v>
      </c>
      <c r="J783" s="45" t="s">
        <v>26</v>
      </c>
      <c r="K783" s="45" t="s">
        <v>14</v>
      </c>
      <c r="L783" s="45">
        <v>0.8</v>
      </c>
      <c r="M783" s="42" t="s">
        <v>2852</v>
      </c>
      <c r="P783" s="2" t="s">
        <v>6902</v>
      </c>
    </row>
    <row r="784" spans="1:16" ht="15" customHeight="1" x14ac:dyDescent="0.3">
      <c r="A784" s="89" t="s">
        <v>963</v>
      </c>
      <c r="B784" s="47"/>
      <c r="C784" s="87" t="str">
        <f t="shared" si="48"/>
        <v>3-Sided Inset Pencils: Red</v>
      </c>
      <c r="D784" s="3">
        <v>3.56</v>
      </c>
      <c r="E784" s="60">
        <v>0.25</v>
      </c>
      <c r="F784" s="40">
        <f t="shared" si="49"/>
        <v>2.8480000000000003</v>
      </c>
      <c r="G784" s="40">
        <f t="shared" si="50"/>
        <v>3.4745600000000003</v>
      </c>
      <c r="H784" s="41">
        <f t="shared" si="51"/>
        <v>0</v>
      </c>
      <c r="I784" s="45" t="s">
        <v>19</v>
      </c>
      <c r="J784" s="45" t="s">
        <v>12</v>
      </c>
      <c r="K784" s="45" t="s">
        <v>31</v>
      </c>
      <c r="L784" s="45">
        <v>0.05</v>
      </c>
      <c r="M784" s="42" t="s">
        <v>2853</v>
      </c>
      <c r="P784" s="2" t="s">
        <v>1831</v>
      </c>
    </row>
    <row r="785" spans="1:16" ht="15" customHeight="1" x14ac:dyDescent="0.3">
      <c r="A785" s="89" t="s">
        <v>964</v>
      </c>
      <c r="B785" s="47"/>
      <c r="C785" s="87" t="str">
        <f t="shared" si="48"/>
        <v>3-Sided Inset Pencils: Dark Blue</v>
      </c>
      <c r="D785" s="3">
        <v>3.56</v>
      </c>
      <c r="E785" s="60">
        <v>0.25</v>
      </c>
      <c r="F785" s="40">
        <f t="shared" si="49"/>
        <v>2.8480000000000003</v>
      </c>
      <c r="G785" s="40">
        <f t="shared" si="50"/>
        <v>3.4745600000000003</v>
      </c>
      <c r="H785" s="41">
        <f t="shared" si="51"/>
        <v>0</v>
      </c>
      <c r="I785" s="45" t="s">
        <v>19</v>
      </c>
      <c r="J785" s="45" t="s">
        <v>12</v>
      </c>
      <c r="K785" s="45" t="s">
        <v>31</v>
      </c>
      <c r="L785" s="45">
        <v>0.05</v>
      </c>
      <c r="M785" s="42" t="s">
        <v>2854</v>
      </c>
      <c r="P785" s="2" t="s">
        <v>1832</v>
      </c>
    </row>
    <row r="786" spans="1:16" ht="15" customHeight="1" x14ac:dyDescent="0.3">
      <c r="A786" s="89" t="s">
        <v>965</v>
      </c>
      <c r="B786" s="47"/>
      <c r="C786" s="87" t="str">
        <f t="shared" si="48"/>
        <v>3-Sided Inset Pencils: Green</v>
      </c>
      <c r="D786" s="3">
        <v>3.56</v>
      </c>
      <c r="E786" s="60">
        <v>0.25</v>
      </c>
      <c r="F786" s="40">
        <f t="shared" si="49"/>
        <v>2.8480000000000003</v>
      </c>
      <c r="G786" s="40">
        <f t="shared" si="50"/>
        <v>3.4745600000000003</v>
      </c>
      <c r="H786" s="41">
        <f t="shared" si="51"/>
        <v>0</v>
      </c>
      <c r="I786" s="45" t="s">
        <v>19</v>
      </c>
      <c r="J786" s="45" t="s">
        <v>12</v>
      </c>
      <c r="K786" s="45" t="s">
        <v>31</v>
      </c>
      <c r="L786" s="45">
        <v>0.05</v>
      </c>
      <c r="M786" s="42" t="s">
        <v>2855</v>
      </c>
      <c r="P786" s="2" t="s">
        <v>1833</v>
      </c>
    </row>
    <row r="787" spans="1:16" ht="15" customHeight="1" x14ac:dyDescent="0.3">
      <c r="A787" s="89" t="s">
        <v>966</v>
      </c>
      <c r="B787" s="47"/>
      <c r="C787" s="87" t="str">
        <f t="shared" si="48"/>
        <v>3-Sided Inset Pencils: Violet</v>
      </c>
      <c r="D787" s="3">
        <v>3.56</v>
      </c>
      <c r="E787" s="60">
        <v>0.25</v>
      </c>
      <c r="F787" s="40">
        <f t="shared" si="49"/>
        <v>2.8480000000000003</v>
      </c>
      <c r="G787" s="40">
        <f t="shared" si="50"/>
        <v>3.4745600000000003</v>
      </c>
      <c r="H787" s="41">
        <f t="shared" si="51"/>
        <v>0</v>
      </c>
      <c r="I787" s="45" t="s">
        <v>19</v>
      </c>
      <c r="J787" s="45" t="s">
        <v>12</v>
      </c>
      <c r="K787" s="45" t="s">
        <v>31</v>
      </c>
      <c r="L787" s="45">
        <v>0.05</v>
      </c>
      <c r="M787" s="42" t="s">
        <v>2856</v>
      </c>
      <c r="P787" s="2" t="s">
        <v>6903</v>
      </c>
    </row>
    <row r="788" spans="1:16" ht="15" customHeight="1" x14ac:dyDescent="0.3">
      <c r="A788" s="89" t="s">
        <v>967</v>
      </c>
      <c r="B788" s="47"/>
      <c r="C788" s="87" t="str">
        <f t="shared" si="48"/>
        <v>3-Sided Inset Pencils: Gold Color</v>
      </c>
      <c r="D788" s="3">
        <v>3.56</v>
      </c>
      <c r="E788" s="60">
        <v>0.25</v>
      </c>
      <c r="F788" s="40">
        <f t="shared" si="49"/>
        <v>2.8480000000000003</v>
      </c>
      <c r="G788" s="40">
        <f t="shared" si="50"/>
        <v>3.4745600000000003</v>
      </c>
      <c r="H788" s="41">
        <f t="shared" si="51"/>
        <v>0</v>
      </c>
      <c r="I788" s="45" t="s">
        <v>19</v>
      </c>
      <c r="J788" s="45" t="s">
        <v>12</v>
      </c>
      <c r="K788" s="45" t="s">
        <v>31</v>
      </c>
      <c r="L788" s="45">
        <v>0.05</v>
      </c>
      <c r="M788" s="42" t="s">
        <v>2857</v>
      </c>
      <c r="P788" s="2" t="s">
        <v>6904</v>
      </c>
    </row>
    <row r="789" spans="1:16" ht="15" customHeight="1" x14ac:dyDescent="0.3">
      <c r="A789" s="89" t="s">
        <v>968</v>
      </c>
      <c r="B789" s="47"/>
      <c r="C789" s="87" t="str">
        <f t="shared" si="48"/>
        <v>3-Sided Inset Pencils: Yellow</v>
      </c>
      <c r="D789" s="3">
        <v>3.56</v>
      </c>
      <c r="E789" s="60">
        <v>0.25</v>
      </c>
      <c r="F789" s="40">
        <f t="shared" si="49"/>
        <v>2.8480000000000003</v>
      </c>
      <c r="G789" s="40">
        <f t="shared" si="50"/>
        <v>3.4745600000000003</v>
      </c>
      <c r="H789" s="41">
        <f t="shared" si="51"/>
        <v>0</v>
      </c>
      <c r="I789" s="45" t="s">
        <v>19</v>
      </c>
      <c r="J789" s="45" t="s">
        <v>12</v>
      </c>
      <c r="K789" s="45" t="s">
        <v>31</v>
      </c>
      <c r="L789" s="45">
        <v>0.05</v>
      </c>
      <c r="M789" s="42" t="s">
        <v>2858</v>
      </c>
      <c r="P789" s="2" t="s">
        <v>1834</v>
      </c>
    </row>
    <row r="790" spans="1:16" ht="15" customHeight="1" x14ac:dyDescent="0.3">
      <c r="A790" s="89" t="s">
        <v>969</v>
      </c>
      <c r="B790" s="47"/>
      <c r="C790" s="87" t="str">
        <f t="shared" si="48"/>
        <v>3-Sided Inset Pencils: Orange</v>
      </c>
      <c r="D790" s="3">
        <v>3.56</v>
      </c>
      <c r="E790" s="60">
        <v>0.25</v>
      </c>
      <c r="F790" s="40">
        <f t="shared" si="49"/>
        <v>2.8480000000000003</v>
      </c>
      <c r="G790" s="40">
        <f t="shared" si="50"/>
        <v>3.4745600000000003</v>
      </c>
      <c r="H790" s="41">
        <f t="shared" si="51"/>
        <v>0</v>
      </c>
      <c r="I790" s="45" t="s">
        <v>19</v>
      </c>
      <c r="J790" s="45" t="s">
        <v>12</v>
      </c>
      <c r="K790" s="45" t="s">
        <v>31</v>
      </c>
      <c r="L790" s="45">
        <v>0.05</v>
      </c>
      <c r="M790" s="42" t="s">
        <v>2859</v>
      </c>
      <c r="P790" s="2" t="s">
        <v>1835</v>
      </c>
    </row>
    <row r="791" spans="1:16" ht="15" customHeight="1" x14ac:dyDescent="0.3">
      <c r="A791" s="89" t="s">
        <v>970</v>
      </c>
      <c r="B791" s="47"/>
      <c r="C791" s="87" t="str">
        <f t="shared" si="48"/>
        <v>3-Sided Inset Pencils: Light Blue</v>
      </c>
      <c r="D791" s="3">
        <v>3.56</v>
      </c>
      <c r="E791" s="60">
        <v>0.25</v>
      </c>
      <c r="F791" s="40">
        <f t="shared" si="49"/>
        <v>2.8480000000000003</v>
      </c>
      <c r="G791" s="40">
        <f t="shared" si="50"/>
        <v>3.4745600000000003</v>
      </c>
      <c r="H791" s="41">
        <f t="shared" si="51"/>
        <v>0</v>
      </c>
      <c r="I791" s="45" t="s">
        <v>19</v>
      </c>
      <c r="J791" s="45" t="s">
        <v>12</v>
      </c>
      <c r="K791" s="45" t="s">
        <v>31</v>
      </c>
      <c r="L791" s="45">
        <v>0.05</v>
      </c>
      <c r="M791" s="42" t="s">
        <v>2860</v>
      </c>
      <c r="P791" s="2" t="s">
        <v>1836</v>
      </c>
    </row>
    <row r="792" spans="1:16" ht="15" customHeight="1" x14ac:dyDescent="0.3">
      <c r="A792" s="89" t="s">
        <v>971</v>
      </c>
      <c r="B792" s="47"/>
      <c r="C792" s="87" t="str">
        <f t="shared" si="48"/>
        <v>3-Sided Inset Pencils: Light Green</v>
      </c>
      <c r="D792" s="3">
        <v>3.56</v>
      </c>
      <c r="E792" s="60">
        <v>0.25</v>
      </c>
      <c r="F792" s="40">
        <f t="shared" si="49"/>
        <v>2.8480000000000003</v>
      </c>
      <c r="G792" s="40">
        <f t="shared" si="50"/>
        <v>3.4745600000000003</v>
      </c>
      <c r="H792" s="41">
        <f t="shared" si="51"/>
        <v>0</v>
      </c>
      <c r="I792" s="45" t="s">
        <v>19</v>
      </c>
      <c r="J792" s="45" t="s">
        <v>12</v>
      </c>
      <c r="K792" s="45" t="s">
        <v>31</v>
      </c>
      <c r="L792" s="45">
        <v>0.05</v>
      </c>
      <c r="M792" s="42" t="s">
        <v>2861</v>
      </c>
      <c r="P792" s="2" t="s">
        <v>1837</v>
      </c>
    </row>
    <row r="793" spans="1:16" ht="15" customHeight="1" x14ac:dyDescent="0.3">
      <c r="A793" s="89" t="s">
        <v>972</v>
      </c>
      <c r="B793" s="47"/>
      <c r="C793" s="87" t="str">
        <f t="shared" si="48"/>
        <v>3-Sided Inset Pencils: Black</v>
      </c>
      <c r="D793" s="3">
        <v>3.56</v>
      </c>
      <c r="E793" s="60">
        <v>0.25</v>
      </c>
      <c r="F793" s="40">
        <f t="shared" si="49"/>
        <v>2.8480000000000003</v>
      </c>
      <c r="G793" s="40">
        <f t="shared" si="50"/>
        <v>3.4745600000000003</v>
      </c>
      <c r="H793" s="41">
        <f t="shared" si="51"/>
        <v>0</v>
      </c>
      <c r="I793" s="45" t="s">
        <v>19</v>
      </c>
      <c r="J793" s="45" t="s">
        <v>12</v>
      </c>
      <c r="K793" s="45" t="s">
        <v>31</v>
      </c>
      <c r="L793" s="45">
        <v>0.05</v>
      </c>
      <c r="M793" s="42" t="s">
        <v>2862</v>
      </c>
      <c r="P793" s="2" t="s">
        <v>1838</v>
      </c>
    </row>
    <row r="794" spans="1:16" ht="15" customHeight="1" x14ac:dyDescent="0.3">
      <c r="A794" s="89" t="s">
        <v>973</v>
      </c>
      <c r="B794" s="47"/>
      <c r="C794" s="87" t="str">
        <f t="shared" si="48"/>
        <v>3-Sided Inset Pencils: Gray</v>
      </c>
      <c r="D794" s="3">
        <v>3.56</v>
      </c>
      <c r="E794" s="60">
        <v>0.25</v>
      </c>
      <c r="F794" s="40">
        <f t="shared" si="49"/>
        <v>2.8480000000000003</v>
      </c>
      <c r="G794" s="40">
        <f t="shared" si="50"/>
        <v>3.4745600000000003</v>
      </c>
      <c r="H794" s="41">
        <f t="shared" si="51"/>
        <v>0</v>
      </c>
      <c r="I794" s="45" t="s">
        <v>19</v>
      </c>
      <c r="J794" s="45" t="s">
        <v>12</v>
      </c>
      <c r="K794" s="45" t="s">
        <v>31</v>
      </c>
      <c r="L794" s="45">
        <v>0.05</v>
      </c>
      <c r="M794" s="42" t="s">
        <v>2863</v>
      </c>
      <c r="P794" s="2" t="s">
        <v>1839</v>
      </c>
    </row>
    <row r="795" spans="1:16" ht="15" customHeight="1" x14ac:dyDescent="0.3">
      <c r="A795" s="89" t="s">
        <v>974</v>
      </c>
      <c r="B795" s="47"/>
      <c r="C795" s="87" t="str">
        <f t="shared" si="48"/>
        <v>3-Sided Inset Pencils: Pink</v>
      </c>
      <c r="D795" s="3">
        <v>3.56</v>
      </c>
      <c r="E795" s="60">
        <v>0.25</v>
      </c>
      <c r="F795" s="40">
        <f t="shared" si="49"/>
        <v>2.8480000000000003</v>
      </c>
      <c r="G795" s="40">
        <f t="shared" si="50"/>
        <v>3.4745600000000003</v>
      </c>
      <c r="H795" s="41">
        <f t="shared" si="51"/>
        <v>0</v>
      </c>
      <c r="I795" s="45" t="s">
        <v>19</v>
      </c>
      <c r="J795" s="45" t="s">
        <v>12</v>
      </c>
      <c r="K795" s="45" t="s">
        <v>31</v>
      </c>
      <c r="L795" s="45">
        <v>0.05</v>
      </c>
      <c r="M795" s="42" t="s">
        <v>2864</v>
      </c>
      <c r="P795" s="2" t="s">
        <v>1840</v>
      </c>
    </row>
    <row r="796" spans="1:16" ht="15" customHeight="1" x14ac:dyDescent="0.3">
      <c r="A796" s="89" t="s">
        <v>975</v>
      </c>
      <c r="B796" s="47"/>
      <c r="C796" s="87" t="str">
        <f t="shared" si="48"/>
        <v>3-Sided Inset Pencils: Brown</v>
      </c>
      <c r="D796" s="3">
        <v>3.56</v>
      </c>
      <c r="E796" s="60">
        <v>0.25</v>
      </c>
      <c r="F796" s="40">
        <f t="shared" si="49"/>
        <v>2.8480000000000003</v>
      </c>
      <c r="G796" s="40">
        <f t="shared" si="50"/>
        <v>3.4745600000000003</v>
      </c>
      <c r="H796" s="41">
        <f t="shared" si="51"/>
        <v>0</v>
      </c>
      <c r="I796" s="45" t="s">
        <v>19</v>
      </c>
      <c r="J796" s="45" t="s">
        <v>12</v>
      </c>
      <c r="K796" s="45" t="s">
        <v>31</v>
      </c>
      <c r="L796" s="45">
        <v>0.05</v>
      </c>
      <c r="M796" s="42" t="s">
        <v>2865</v>
      </c>
      <c r="P796" s="2" t="s">
        <v>1841</v>
      </c>
    </row>
    <row r="797" spans="1:16" ht="15" customHeight="1" x14ac:dyDescent="0.3">
      <c r="A797" s="89" t="s">
        <v>976</v>
      </c>
      <c r="B797" s="47"/>
      <c r="C797" s="87" t="str">
        <f t="shared" si="48"/>
        <v>3-Sided Inset Pencils: White</v>
      </c>
      <c r="D797" s="3">
        <v>3.56</v>
      </c>
      <c r="E797" s="60">
        <v>0.25</v>
      </c>
      <c r="F797" s="40">
        <f t="shared" si="49"/>
        <v>2.8480000000000003</v>
      </c>
      <c r="G797" s="40">
        <f t="shared" si="50"/>
        <v>3.4745600000000003</v>
      </c>
      <c r="H797" s="41">
        <f t="shared" si="51"/>
        <v>0</v>
      </c>
      <c r="I797" s="45" t="s">
        <v>19</v>
      </c>
      <c r="J797" s="45" t="s">
        <v>12</v>
      </c>
      <c r="K797" s="45" t="s">
        <v>31</v>
      </c>
      <c r="L797" s="45">
        <v>0.05</v>
      </c>
      <c r="M797" s="42" t="s">
        <v>2866</v>
      </c>
      <c r="P797" s="2" t="s">
        <v>1842</v>
      </c>
    </row>
    <row r="798" spans="1:16" ht="15" customHeight="1" x14ac:dyDescent="0.3">
      <c r="A798" s="89" t="s">
        <v>977</v>
      </c>
      <c r="B798" s="47"/>
      <c r="C798" s="87" t="str">
        <f t="shared" si="48"/>
        <v>3-Sided Inset Pencils: Dark Green</v>
      </c>
      <c r="D798" s="3">
        <v>3.56</v>
      </c>
      <c r="E798" s="60">
        <v>0.25</v>
      </c>
      <c r="F798" s="40">
        <f t="shared" si="49"/>
        <v>2.8480000000000003</v>
      </c>
      <c r="G798" s="40">
        <f t="shared" si="50"/>
        <v>3.4745600000000003</v>
      </c>
      <c r="H798" s="41">
        <f t="shared" si="51"/>
        <v>0</v>
      </c>
      <c r="I798" s="45" t="s">
        <v>19</v>
      </c>
      <c r="J798" s="45" t="s">
        <v>12</v>
      </c>
      <c r="K798" s="45" t="s">
        <v>31</v>
      </c>
      <c r="L798" s="45">
        <v>0.05</v>
      </c>
      <c r="M798" s="42" t="s">
        <v>2867</v>
      </c>
      <c r="P798" s="2" t="s">
        <v>1843</v>
      </c>
    </row>
    <row r="799" spans="1:16" ht="15" customHeight="1" x14ac:dyDescent="0.3">
      <c r="A799" s="89" t="s">
        <v>978</v>
      </c>
      <c r="B799" s="47"/>
      <c r="C799" s="87" t="str">
        <f t="shared" si="48"/>
        <v>3-Sided Inset Pencils: Light Yellow</v>
      </c>
      <c r="D799" s="3">
        <v>3.56</v>
      </c>
      <c r="E799" s="60">
        <v>0.25</v>
      </c>
      <c r="F799" s="40">
        <f t="shared" si="49"/>
        <v>2.8480000000000003</v>
      </c>
      <c r="G799" s="40">
        <f t="shared" si="50"/>
        <v>3.4745600000000003</v>
      </c>
      <c r="H799" s="41">
        <f t="shared" si="51"/>
        <v>0</v>
      </c>
      <c r="I799" s="45" t="s">
        <v>19</v>
      </c>
      <c r="J799" s="45" t="s">
        <v>12</v>
      </c>
      <c r="K799" s="45" t="s">
        <v>31</v>
      </c>
      <c r="L799" s="45">
        <v>0.05</v>
      </c>
      <c r="M799" s="42" t="s">
        <v>2868</v>
      </c>
      <c r="P799" s="2" t="s">
        <v>1844</v>
      </c>
    </row>
    <row r="800" spans="1:16" ht="15" customHeight="1" x14ac:dyDescent="0.3">
      <c r="A800" s="89" t="s">
        <v>979</v>
      </c>
      <c r="B800" s="47"/>
      <c r="C800" s="87" t="str">
        <f t="shared" si="48"/>
        <v>3-Sided Inset Pencils: Light Brown</v>
      </c>
      <c r="D800" s="3">
        <v>3.56</v>
      </c>
      <c r="E800" s="60">
        <v>0.25</v>
      </c>
      <c r="F800" s="40">
        <f t="shared" si="49"/>
        <v>2.8480000000000003</v>
      </c>
      <c r="G800" s="40">
        <f t="shared" si="50"/>
        <v>3.4745600000000003</v>
      </c>
      <c r="H800" s="41">
        <f t="shared" si="51"/>
        <v>0</v>
      </c>
      <c r="I800" s="45" t="s">
        <v>19</v>
      </c>
      <c r="J800" s="45" t="s">
        <v>12</v>
      </c>
      <c r="K800" s="45" t="s">
        <v>31</v>
      </c>
      <c r="L800" s="45">
        <v>0.05</v>
      </c>
      <c r="M800" s="42" t="s">
        <v>2869</v>
      </c>
      <c r="P800" s="2" t="s">
        <v>1845</v>
      </c>
    </row>
    <row r="801" spans="1:16" ht="15" customHeight="1" x14ac:dyDescent="0.3">
      <c r="A801" s="89" t="s">
        <v>980</v>
      </c>
      <c r="B801" s="47"/>
      <c r="C801" s="87" t="str">
        <f t="shared" si="48"/>
        <v>3-Sided Inset Pencils: Peach</v>
      </c>
      <c r="D801" s="3">
        <v>3.56</v>
      </c>
      <c r="E801" s="60">
        <v>0.25</v>
      </c>
      <c r="F801" s="40">
        <f t="shared" si="49"/>
        <v>2.8480000000000003</v>
      </c>
      <c r="G801" s="40">
        <f t="shared" si="50"/>
        <v>3.4745600000000003</v>
      </c>
      <c r="H801" s="41">
        <f t="shared" si="51"/>
        <v>0</v>
      </c>
      <c r="I801" s="45" t="s">
        <v>19</v>
      </c>
      <c r="J801" s="45" t="s">
        <v>12</v>
      </c>
      <c r="K801" s="45" t="s">
        <v>31</v>
      </c>
      <c r="L801" s="45">
        <v>0.05</v>
      </c>
      <c r="M801" s="42" t="s">
        <v>2870</v>
      </c>
      <c r="P801" s="2" t="s">
        <v>1846</v>
      </c>
    </row>
    <row r="802" spans="1:16" ht="15" customHeight="1" x14ac:dyDescent="0.3">
      <c r="A802" s="89" t="s">
        <v>981</v>
      </c>
      <c r="B802" s="47"/>
      <c r="C802" s="87" t="str">
        <f t="shared" si="48"/>
        <v>Holder For 3 Pencils</v>
      </c>
      <c r="D802" s="3">
        <v>4.28</v>
      </c>
      <c r="E802" s="60">
        <v>0.25</v>
      </c>
      <c r="F802" s="40">
        <f t="shared" si="49"/>
        <v>3.4240000000000004</v>
      </c>
      <c r="G802" s="40">
        <f t="shared" si="50"/>
        <v>4.1772800000000005</v>
      </c>
      <c r="H802" s="41">
        <f t="shared" si="51"/>
        <v>0</v>
      </c>
      <c r="I802" s="45" t="s">
        <v>14</v>
      </c>
      <c r="J802" s="45" t="s">
        <v>12</v>
      </c>
      <c r="K802" s="45" t="s">
        <v>2041</v>
      </c>
      <c r="L802" s="45">
        <v>0.01</v>
      </c>
      <c r="M802" s="42" t="s">
        <v>2871</v>
      </c>
      <c r="P802" s="2" t="s">
        <v>1847</v>
      </c>
    </row>
    <row r="803" spans="1:16" ht="15" customHeight="1" x14ac:dyDescent="0.3">
      <c r="A803" s="89" t="s">
        <v>982</v>
      </c>
      <c r="B803" s="47"/>
      <c r="C803" s="87" t="str">
        <f t="shared" si="48"/>
        <v>Colored Inset Pencil Holders: Set Of 11 Colors</v>
      </c>
      <c r="D803" s="3">
        <v>111.4</v>
      </c>
      <c r="E803" s="60">
        <v>0.25</v>
      </c>
      <c r="F803" s="40">
        <f t="shared" si="49"/>
        <v>89.12</v>
      </c>
      <c r="G803" s="40">
        <f t="shared" si="50"/>
        <v>108.7264</v>
      </c>
      <c r="H803" s="41">
        <f t="shared" si="51"/>
        <v>0</v>
      </c>
      <c r="I803" s="45" t="s">
        <v>0</v>
      </c>
      <c r="J803" s="45" t="s">
        <v>7</v>
      </c>
      <c r="K803" s="45" t="s">
        <v>15</v>
      </c>
      <c r="L803" s="45">
        <v>0.6</v>
      </c>
      <c r="M803" s="42" t="s">
        <v>2872</v>
      </c>
      <c r="P803" s="2" t="s">
        <v>1848</v>
      </c>
    </row>
    <row r="804" spans="1:16" ht="15" customHeight="1" x14ac:dyDescent="0.3">
      <c r="A804" s="89" t="s">
        <v>983</v>
      </c>
      <c r="B804" s="47"/>
      <c r="C804" s="87" t="str">
        <f t="shared" si="48"/>
        <v>Natural Wood Pencil Holder</v>
      </c>
      <c r="D804" s="3">
        <v>8.94</v>
      </c>
      <c r="E804" s="60">
        <v>0.25</v>
      </c>
      <c r="F804" s="40">
        <f t="shared" si="49"/>
        <v>7.1520000000000001</v>
      </c>
      <c r="G804" s="40">
        <f t="shared" si="50"/>
        <v>8.7254400000000008</v>
      </c>
      <c r="H804" s="41">
        <f t="shared" si="51"/>
        <v>0</v>
      </c>
      <c r="I804" s="45" t="s">
        <v>22</v>
      </c>
      <c r="J804" s="45" t="s">
        <v>22</v>
      </c>
      <c r="K804" s="45" t="s">
        <v>22</v>
      </c>
      <c r="L804" s="45">
        <v>0.03</v>
      </c>
      <c r="M804" s="42" t="s">
        <v>2873</v>
      </c>
      <c r="P804" s="2" t="s">
        <v>1849</v>
      </c>
    </row>
    <row r="805" spans="1:16" ht="15" customHeight="1" x14ac:dyDescent="0.3">
      <c r="A805" s="89" t="s">
        <v>984</v>
      </c>
      <c r="B805" s="47"/>
      <c r="C805" s="87" t="str">
        <f t="shared" si="48"/>
        <v>Small Blackboard Eraser</v>
      </c>
      <c r="D805" s="3">
        <v>1.97</v>
      </c>
      <c r="E805" s="60">
        <v>0.25</v>
      </c>
      <c r="F805" s="40">
        <f t="shared" si="49"/>
        <v>1.5760000000000001</v>
      </c>
      <c r="G805" s="40">
        <f t="shared" si="50"/>
        <v>1.92272</v>
      </c>
      <c r="H805" s="41">
        <f t="shared" si="51"/>
        <v>0</v>
      </c>
      <c r="I805" s="45" t="s">
        <v>22</v>
      </c>
      <c r="J805" s="45" t="s">
        <v>12</v>
      </c>
      <c r="K805" s="45" t="s">
        <v>1</v>
      </c>
      <c r="L805" s="45">
        <v>0.02</v>
      </c>
      <c r="M805" s="42" t="s">
        <v>2874</v>
      </c>
      <c r="P805" s="2" t="s">
        <v>1850</v>
      </c>
    </row>
    <row r="806" spans="1:16" ht="15" customHeight="1" x14ac:dyDescent="0.3">
      <c r="A806" s="89" t="s">
        <v>985</v>
      </c>
      <c r="B806" s="47"/>
      <c r="C806" s="87" t="str">
        <f t="shared" si="48"/>
        <v>Blunt Scissors: 10 cm</v>
      </c>
      <c r="D806" s="3">
        <v>3.26</v>
      </c>
      <c r="E806" s="60">
        <v>0.25</v>
      </c>
      <c r="F806" s="40">
        <f t="shared" si="49"/>
        <v>2.6080000000000001</v>
      </c>
      <c r="G806" s="40">
        <f t="shared" si="50"/>
        <v>3.1817600000000001</v>
      </c>
      <c r="H806" s="41">
        <f t="shared" si="51"/>
        <v>0</v>
      </c>
      <c r="I806" s="45" t="s">
        <v>2078</v>
      </c>
      <c r="J806" s="45" t="s">
        <v>12</v>
      </c>
      <c r="K806" s="45" t="s">
        <v>2076</v>
      </c>
      <c r="L806" s="45">
        <v>0.03</v>
      </c>
      <c r="M806" s="42" t="s">
        <v>2875</v>
      </c>
      <c r="P806" s="2" t="s">
        <v>1851</v>
      </c>
    </row>
    <row r="807" spans="1:16" ht="15" customHeight="1" x14ac:dyDescent="0.3">
      <c r="A807" s="89" t="s">
        <v>986</v>
      </c>
      <c r="B807" s="47"/>
      <c r="C807" s="87" t="str">
        <f t="shared" si="48"/>
        <v>Toddler Scissors: 9,5 cm</v>
      </c>
      <c r="D807" s="3">
        <v>8.9</v>
      </c>
      <c r="E807" s="60">
        <v>0.25</v>
      </c>
      <c r="F807" s="40">
        <f t="shared" si="49"/>
        <v>7.120000000000001</v>
      </c>
      <c r="G807" s="40">
        <f t="shared" si="50"/>
        <v>8.6864000000000008</v>
      </c>
      <c r="H807" s="41">
        <f t="shared" si="51"/>
        <v>0</v>
      </c>
      <c r="I807" s="45" t="s">
        <v>21</v>
      </c>
      <c r="J807" s="45" t="s">
        <v>23</v>
      </c>
      <c r="K807" s="45" t="s">
        <v>2063</v>
      </c>
      <c r="L807" s="45">
        <v>0.02</v>
      </c>
      <c r="M807" s="42" t="s">
        <v>2876</v>
      </c>
      <c r="P807" s="2" t="s">
        <v>1852</v>
      </c>
    </row>
    <row r="808" spans="1:16" ht="15" customHeight="1" x14ac:dyDescent="0.3">
      <c r="A808" s="89" t="s">
        <v>182</v>
      </c>
      <c r="B808" s="47"/>
      <c r="C808" s="87" t="str">
        <f t="shared" si="48"/>
        <v>Tempera Paint - Premium: Orange</v>
      </c>
      <c r="D808" s="3">
        <v>4.59</v>
      </c>
      <c r="E808" s="60">
        <v>0.25</v>
      </c>
      <c r="F808" s="40">
        <f t="shared" si="49"/>
        <v>3.6720000000000002</v>
      </c>
      <c r="G808" s="40">
        <f t="shared" si="50"/>
        <v>4.4798400000000003</v>
      </c>
      <c r="H808" s="41">
        <f t="shared" si="51"/>
        <v>0</v>
      </c>
      <c r="I808" s="45" t="s">
        <v>15</v>
      </c>
      <c r="J808" s="45" t="s">
        <v>22</v>
      </c>
      <c r="K808" s="45" t="s">
        <v>26</v>
      </c>
      <c r="L808" s="45">
        <v>0.67900000000000005</v>
      </c>
      <c r="M808" s="42" t="s">
        <v>216</v>
      </c>
      <c r="P808" s="2" t="s">
        <v>198</v>
      </c>
    </row>
    <row r="809" spans="1:16" ht="15" customHeight="1" x14ac:dyDescent="0.3">
      <c r="A809" s="89" t="s">
        <v>183</v>
      </c>
      <c r="B809" s="47"/>
      <c r="C809" s="87" t="str">
        <f t="shared" si="48"/>
        <v>Tempera Paint - Premium: Green</v>
      </c>
      <c r="D809" s="3">
        <v>4.59</v>
      </c>
      <c r="E809" s="60">
        <v>0.25</v>
      </c>
      <c r="F809" s="40">
        <f t="shared" si="49"/>
        <v>3.6720000000000002</v>
      </c>
      <c r="G809" s="40">
        <f t="shared" si="50"/>
        <v>4.4798400000000003</v>
      </c>
      <c r="H809" s="41">
        <f t="shared" si="51"/>
        <v>0</v>
      </c>
      <c r="I809" s="45" t="s">
        <v>15</v>
      </c>
      <c r="J809" s="45" t="s">
        <v>15</v>
      </c>
      <c r="K809" s="45" t="s">
        <v>27</v>
      </c>
      <c r="L809" s="45">
        <v>0.68300000000000005</v>
      </c>
      <c r="M809" s="42" t="s">
        <v>217</v>
      </c>
      <c r="P809" s="2" t="s">
        <v>199</v>
      </c>
    </row>
    <row r="810" spans="1:16" ht="15" customHeight="1" x14ac:dyDescent="0.3">
      <c r="A810" s="89" t="s">
        <v>184</v>
      </c>
      <c r="B810" s="47"/>
      <c r="C810" s="87" t="str">
        <f t="shared" si="48"/>
        <v>Tempera Paint - Premium: Violet</v>
      </c>
      <c r="D810" s="3">
        <v>4.59</v>
      </c>
      <c r="E810" s="60">
        <v>0.25</v>
      </c>
      <c r="F810" s="40">
        <f t="shared" si="49"/>
        <v>3.6720000000000002</v>
      </c>
      <c r="G810" s="40">
        <f t="shared" si="50"/>
        <v>4.4798400000000003</v>
      </c>
      <c r="H810" s="41">
        <f t="shared" si="51"/>
        <v>0</v>
      </c>
      <c r="I810" s="45" t="s">
        <v>15</v>
      </c>
      <c r="J810" s="45" t="s">
        <v>15</v>
      </c>
      <c r="K810" s="45" t="s">
        <v>26</v>
      </c>
      <c r="L810" s="45">
        <v>0.68200000000000005</v>
      </c>
      <c r="M810" s="42" t="s">
        <v>218</v>
      </c>
      <c r="P810" s="2" t="s">
        <v>200</v>
      </c>
    </row>
    <row r="811" spans="1:16" ht="15" customHeight="1" x14ac:dyDescent="0.3">
      <c r="A811" s="89" t="s">
        <v>185</v>
      </c>
      <c r="B811" s="47"/>
      <c r="C811" s="87" t="str">
        <f t="shared" si="48"/>
        <v>Tempera Paint - Premium: Yellow</v>
      </c>
      <c r="D811" s="3">
        <v>4.59</v>
      </c>
      <c r="E811" s="60">
        <v>0.25</v>
      </c>
      <c r="F811" s="40">
        <f t="shared" si="49"/>
        <v>3.6720000000000002</v>
      </c>
      <c r="G811" s="40">
        <f t="shared" si="50"/>
        <v>4.4798400000000003</v>
      </c>
      <c r="H811" s="41">
        <f t="shared" si="51"/>
        <v>0</v>
      </c>
      <c r="I811" s="45" t="s">
        <v>15</v>
      </c>
      <c r="J811" s="45" t="s">
        <v>22</v>
      </c>
      <c r="K811" s="45" t="s">
        <v>26</v>
      </c>
      <c r="L811" s="45">
        <v>0.67600000000000005</v>
      </c>
      <c r="M811" s="42" t="s">
        <v>219</v>
      </c>
      <c r="P811" s="2" t="s">
        <v>201</v>
      </c>
    </row>
    <row r="812" spans="1:16" ht="15" customHeight="1" x14ac:dyDescent="0.3">
      <c r="A812" s="89" t="s">
        <v>186</v>
      </c>
      <c r="B812" s="47"/>
      <c r="C812" s="87" t="str">
        <f t="shared" si="48"/>
        <v>Tempera Paint - Premium: Black</v>
      </c>
      <c r="D812" s="3">
        <v>4.59</v>
      </c>
      <c r="E812" s="60">
        <v>0.25</v>
      </c>
      <c r="F812" s="40">
        <f t="shared" si="49"/>
        <v>3.6720000000000002</v>
      </c>
      <c r="G812" s="40">
        <f t="shared" si="50"/>
        <v>4.4798400000000003</v>
      </c>
      <c r="H812" s="41">
        <f t="shared" si="51"/>
        <v>0</v>
      </c>
      <c r="I812" s="45" t="s">
        <v>15</v>
      </c>
      <c r="J812" s="45" t="s">
        <v>22</v>
      </c>
      <c r="K812" s="45" t="s">
        <v>26</v>
      </c>
      <c r="L812" s="45">
        <v>0.67</v>
      </c>
      <c r="M812" s="42" t="s">
        <v>220</v>
      </c>
      <c r="P812" s="2" t="s">
        <v>202</v>
      </c>
    </row>
    <row r="813" spans="1:16" ht="15" customHeight="1" x14ac:dyDescent="0.3">
      <c r="A813" s="89" t="s">
        <v>187</v>
      </c>
      <c r="B813" s="47"/>
      <c r="C813" s="87" t="str">
        <f t="shared" si="48"/>
        <v>Tempera Paint - Premium: Dark Blue</v>
      </c>
      <c r="D813" s="3">
        <v>4.59</v>
      </c>
      <c r="E813" s="60">
        <v>0.25</v>
      </c>
      <c r="F813" s="40">
        <f t="shared" si="49"/>
        <v>3.6720000000000002</v>
      </c>
      <c r="G813" s="40">
        <f t="shared" si="50"/>
        <v>4.4798400000000003</v>
      </c>
      <c r="H813" s="41">
        <f t="shared" si="51"/>
        <v>0</v>
      </c>
      <c r="I813" s="45" t="s">
        <v>15</v>
      </c>
      <c r="J813" s="45" t="s">
        <v>22</v>
      </c>
      <c r="K813" s="45" t="s">
        <v>26</v>
      </c>
      <c r="L813" s="45">
        <v>0.67700000000000005</v>
      </c>
      <c r="M813" s="42" t="s">
        <v>221</v>
      </c>
      <c r="P813" s="2" t="s">
        <v>203</v>
      </c>
    </row>
    <row r="814" spans="1:16" ht="15" customHeight="1" x14ac:dyDescent="0.3">
      <c r="A814" s="89" t="s">
        <v>188</v>
      </c>
      <c r="B814" s="47"/>
      <c r="C814" s="87" t="str">
        <f t="shared" si="48"/>
        <v>Tempera Paint - Premium: Red</v>
      </c>
      <c r="D814" s="3">
        <v>4.59</v>
      </c>
      <c r="E814" s="60">
        <v>0.25</v>
      </c>
      <c r="F814" s="40">
        <f t="shared" si="49"/>
        <v>3.6720000000000002</v>
      </c>
      <c r="G814" s="40">
        <f t="shared" si="50"/>
        <v>4.4798400000000003</v>
      </c>
      <c r="H814" s="41">
        <f t="shared" si="51"/>
        <v>0</v>
      </c>
      <c r="I814" s="45" t="s">
        <v>15</v>
      </c>
      <c r="J814" s="45" t="s">
        <v>22</v>
      </c>
      <c r="K814" s="45" t="s">
        <v>26</v>
      </c>
      <c r="L814" s="45">
        <v>0.67700000000000005</v>
      </c>
      <c r="M814" s="42" t="s">
        <v>222</v>
      </c>
      <c r="P814" s="2" t="s">
        <v>204</v>
      </c>
    </row>
    <row r="815" spans="1:16" ht="15" customHeight="1" x14ac:dyDescent="0.3">
      <c r="A815" s="89" t="s">
        <v>189</v>
      </c>
      <c r="B815" s="47"/>
      <c r="C815" s="87" t="str">
        <f t="shared" si="48"/>
        <v>Tempera Paint - Premium: Gray</v>
      </c>
      <c r="D815" s="3">
        <v>4.59</v>
      </c>
      <c r="E815" s="60">
        <v>0.25</v>
      </c>
      <c r="F815" s="40">
        <f t="shared" si="49"/>
        <v>3.6720000000000002</v>
      </c>
      <c r="G815" s="40">
        <f t="shared" si="50"/>
        <v>4.4798400000000003</v>
      </c>
      <c r="H815" s="41">
        <f t="shared" si="51"/>
        <v>0</v>
      </c>
      <c r="I815" s="45" t="s">
        <v>15</v>
      </c>
      <c r="J815" s="45" t="s">
        <v>22</v>
      </c>
      <c r="K815" s="45" t="s">
        <v>26</v>
      </c>
      <c r="L815" s="45">
        <v>0.69499999999999995</v>
      </c>
      <c r="M815" s="42" t="s">
        <v>223</v>
      </c>
      <c r="P815" s="2" t="s">
        <v>205</v>
      </c>
    </row>
    <row r="816" spans="1:16" ht="15" customHeight="1" x14ac:dyDescent="0.3">
      <c r="A816" s="89" t="s">
        <v>190</v>
      </c>
      <c r="B816" s="47"/>
      <c r="C816" s="87" t="str">
        <f t="shared" si="48"/>
        <v>Tempera Paint - Premium: Pink</v>
      </c>
      <c r="D816" s="3">
        <v>4.59</v>
      </c>
      <c r="E816" s="60">
        <v>0.25</v>
      </c>
      <c r="F816" s="40">
        <f t="shared" si="49"/>
        <v>3.6720000000000002</v>
      </c>
      <c r="G816" s="40">
        <f t="shared" si="50"/>
        <v>4.4798400000000003</v>
      </c>
      <c r="H816" s="41">
        <f t="shared" si="51"/>
        <v>0</v>
      </c>
      <c r="I816" s="45" t="s">
        <v>15</v>
      </c>
      <c r="J816" s="45" t="s">
        <v>22</v>
      </c>
      <c r="K816" s="45" t="s">
        <v>26</v>
      </c>
      <c r="L816" s="45">
        <v>0.67</v>
      </c>
      <c r="M816" s="42" t="s">
        <v>224</v>
      </c>
      <c r="P816" s="2" t="s">
        <v>206</v>
      </c>
    </row>
    <row r="817" spans="1:16" ht="15" customHeight="1" x14ac:dyDescent="0.3">
      <c r="A817" s="89" t="s">
        <v>191</v>
      </c>
      <c r="B817" s="47"/>
      <c r="C817" s="87" t="str">
        <f t="shared" si="48"/>
        <v>Tempera Paint - Premium: Brown</v>
      </c>
      <c r="D817" s="3">
        <v>4.59</v>
      </c>
      <c r="E817" s="60">
        <v>0.25</v>
      </c>
      <c r="F817" s="40">
        <f t="shared" si="49"/>
        <v>3.6720000000000002</v>
      </c>
      <c r="G817" s="40">
        <f t="shared" si="50"/>
        <v>4.4798400000000003</v>
      </c>
      <c r="H817" s="41">
        <f t="shared" si="51"/>
        <v>0</v>
      </c>
      <c r="I817" s="45" t="s">
        <v>15</v>
      </c>
      <c r="J817" s="45" t="s">
        <v>22</v>
      </c>
      <c r="K817" s="45" t="s">
        <v>26</v>
      </c>
      <c r="L817" s="45">
        <v>0.67900000000000005</v>
      </c>
      <c r="M817" s="42" t="s">
        <v>225</v>
      </c>
      <c r="P817" s="2" t="s">
        <v>207</v>
      </c>
    </row>
    <row r="818" spans="1:16" ht="15" customHeight="1" x14ac:dyDescent="0.3">
      <c r="A818" s="89" t="s">
        <v>192</v>
      </c>
      <c r="B818" s="47"/>
      <c r="C818" s="87" t="str">
        <f t="shared" si="48"/>
        <v>Tempera Paint - Premium: White</v>
      </c>
      <c r="D818" s="3">
        <v>4.59</v>
      </c>
      <c r="E818" s="60">
        <v>0.25</v>
      </c>
      <c r="F818" s="40">
        <f t="shared" si="49"/>
        <v>3.6720000000000002</v>
      </c>
      <c r="G818" s="40">
        <f t="shared" si="50"/>
        <v>4.4798400000000003</v>
      </c>
      <c r="H818" s="41">
        <f t="shared" si="51"/>
        <v>0</v>
      </c>
      <c r="I818" s="45" t="s">
        <v>15</v>
      </c>
      <c r="J818" s="45" t="s">
        <v>22</v>
      </c>
      <c r="K818" s="45" t="s">
        <v>26</v>
      </c>
      <c r="L818" s="45">
        <v>0.70699999999999996</v>
      </c>
      <c r="M818" s="42" t="s">
        <v>226</v>
      </c>
      <c r="P818" s="2" t="s">
        <v>208</v>
      </c>
    </row>
    <row r="819" spans="1:16" ht="15" customHeight="1" x14ac:dyDescent="0.3">
      <c r="A819" s="89" t="s">
        <v>193</v>
      </c>
      <c r="B819" s="47"/>
      <c r="C819" s="87" t="str">
        <f t="shared" si="48"/>
        <v>Tempera Paint - Premium: Gold</v>
      </c>
      <c r="D819" s="3">
        <v>9.69</v>
      </c>
      <c r="E819" s="60">
        <v>0.25</v>
      </c>
      <c r="F819" s="40">
        <f t="shared" si="49"/>
        <v>7.7519999999999998</v>
      </c>
      <c r="G819" s="40">
        <f t="shared" si="50"/>
        <v>9.4574400000000001</v>
      </c>
      <c r="H819" s="41">
        <f t="shared" si="51"/>
        <v>0</v>
      </c>
      <c r="I819" s="45" t="s">
        <v>15</v>
      </c>
      <c r="J819" s="45" t="s">
        <v>22</v>
      </c>
      <c r="K819" s="45" t="s">
        <v>26</v>
      </c>
      <c r="L819" s="45">
        <v>0.60799999999999998</v>
      </c>
      <c r="M819" s="42" t="s">
        <v>227</v>
      </c>
      <c r="P819" s="2" t="s">
        <v>209</v>
      </c>
    </row>
    <row r="820" spans="1:16" ht="15" customHeight="1" x14ac:dyDescent="0.3">
      <c r="A820" s="89" t="s">
        <v>195</v>
      </c>
      <c r="B820" s="47"/>
      <c r="C820" s="87" t="str">
        <f t="shared" si="48"/>
        <v>Modeling Dough: Assorted Montessori Colors</v>
      </c>
      <c r="D820" s="3">
        <v>39.78</v>
      </c>
      <c r="E820" s="60">
        <v>0.25</v>
      </c>
      <c r="F820" s="40">
        <f t="shared" si="49"/>
        <v>31.824000000000002</v>
      </c>
      <c r="G820" s="40">
        <f t="shared" si="50"/>
        <v>38.825279999999999</v>
      </c>
      <c r="H820" s="41">
        <f t="shared" si="51"/>
        <v>0</v>
      </c>
      <c r="I820" s="45" t="s">
        <v>27</v>
      </c>
      <c r="J820" s="45" t="s">
        <v>27</v>
      </c>
      <c r="K820" s="45" t="s">
        <v>8</v>
      </c>
      <c r="L820" s="45">
        <v>1.9339999999999999</v>
      </c>
      <c r="M820" s="42" t="s">
        <v>229</v>
      </c>
      <c r="P820" s="2" t="s">
        <v>210</v>
      </c>
    </row>
    <row r="821" spans="1:16" ht="15" customHeight="1" x14ac:dyDescent="0.3">
      <c r="A821" s="89" t="s">
        <v>194</v>
      </c>
      <c r="B821" s="47"/>
      <c r="C821" s="87" t="str">
        <f t="shared" si="48"/>
        <v>School Glue - Premium - 115 Ml</v>
      </c>
      <c r="D821" s="3">
        <v>2.5</v>
      </c>
      <c r="E821" s="60">
        <v>0.25</v>
      </c>
      <c r="F821" s="40">
        <f t="shared" si="49"/>
        <v>2</v>
      </c>
      <c r="G821" s="40">
        <f t="shared" si="50"/>
        <v>2.44</v>
      </c>
      <c r="H821" s="41">
        <f t="shared" si="51"/>
        <v>0</v>
      </c>
      <c r="I821" s="45" t="s">
        <v>12</v>
      </c>
      <c r="J821" s="45" t="s">
        <v>12</v>
      </c>
      <c r="K821" s="45" t="s">
        <v>4</v>
      </c>
      <c r="L821" s="45">
        <v>0.16200000000000001</v>
      </c>
      <c r="M821" s="42" t="s">
        <v>228</v>
      </c>
      <c r="P821" s="2" t="s">
        <v>6905</v>
      </c>
    </row>
    <row r="822" spans="1:16" ht="15" customHeight="1" x14ac:dyDescent="0.3">
      <c r="A822" s="89" t="s">
        <v>987</v>
      </c>
      <c r="B822" s="47"/>
      <c r="C822" s="87" t="str">
        <f t="shared" si="48"/>
        <v>10 Weights In Wooden Storage Block</v>
      </c>
      <c r="D822" s="3">
        <v>107.43</v>
      </c>
      <c r="E822" s="60">
        <v>0.25</v>
      </c>
      <c r="F822" s="40">
        <f t="shared" si="49"/>
        <v>85.944000000000017</v>
      </c>
      <c r="G822" s="40">
        <f t="shared" si="50"/>
        <v>104.85168000000002</v>
      </c>
      <c r="H822" s="41">
        <f t="shared" si="51"/>
        <v>0</v>
      </c>
      <c r="I822" s="45" t="s">
        <v>35</v>
      </c>
      <c r="J822" s="45" t="s">
        <v>12</v>
      </c>
      <c r="K822" s="45" t="s">
        <v>1</v>
      </c>
      <c r="L822" s="45">
        <v>0.59</v>
      </c>
      <c r="M822" s="42" t="s">
        <v>2877</v>
      </c>
      <c r="P822" s="2" t="s">
        <v>1853</v>
      </c>
    </row>
    <row r="823" spans="1:16" ht="15" customHeight="1" x14ac:dyDescent="0.3">
      <c r="A823" s="89" t="s">
        <v>988</v>
      </c>
      <c r="B823" s="47"/>
      <c r="C823" s="87" t="str">
        <f t="shared" si="48"/>
        <v>Small Wooden Scale</v>
      </c>
      <c r="D823" s="3">
        <v>170.61</v>
      </c>
      <c r="E823" s="60">
        <v>0.25</v>
      </c>
      <c r="F823" s="40">
        <f t="shared" si="49"/>
        <v>136.48800000000003</v>
      </c>
      <c r="G823" s="40">
        <f t="shared" si="50"/>
        <v>166.51536000000004</v>
      </c>
      <c r="H823" s="41">
        <f t="shared" si="51"/>
        <v>0</v>
      </c>
      <c r="I823" s="45" t="s">
        <v>3144</v>
      </c>
      <c r="J823" s="45" t="s">
        <v>7</v>
      </c>
      <c r="K823" s="45" t="s">
        <v>15</v>
      </c>
      <c r="L823" s="45">
        <v>1.82</v>
      </c>
      <c r="M823" s="42" t="s">
        <v>2878</v>
      </c>
      <c r="P823" s="2" t="s">
        <v>1854</v>
      </c>
    </row>
    <row r="824" spans="1:16" ht="15" customHeight="1" x14ac:dyDescent="0.3">
      <c r="A824" s="89" t="s">
        <v>989</v>
      </c>
      <c r="B824" s="47"/>
      <c r="C824" s="87" t="str">
        <f t="shared" si="48"/>
        <v>Rubber Desk Top Pad: 14 X 14 cm</v>
      </c>
      <c r="D824" s="3">
        <v>8.59</v>
      </c>
      <c r="E824" s="60">
        <v>0.25</v>
      </c>
      <c r="F824" s="40">
        <f t="shared" si="49"/>
        <v>6.8719999999999999</v>
      </c>
      <c r="G824" s="40">
        <f t="shared" si="50"/>
        <v>8.3838399999999993</v>
      </c>
      <c r="H824" s="41">
        <f t="shared" si="51"/>
        <v>0</v>
      </c>
      <c r="I824" s="45" t="s">
        <v>8</v>
      </c>
      <c r="J824" s="45" t="s">
        <v>8</v>
      </c>
      <c r="K824" s="45" t="s">
        <v>2041</v>
      </c>
      <c r="L824" s="45">
        <v>0.1</v>
      </c>
      <c r="M824" s="42" t="s">
        <v>2879</v>
      </c>
      <c r="P824" s="2" t="s">
        <v>6906</v>
      </c>
    </row>
    <row r="825" spans="1:16" ht="15" customHeight="1" x14ac:dyDescent="0.3">
      <c r="A825" s="89" t="s">
        <v>990</v>
      </c>
      <c r="B825" s="47"/>
      <c r="C825" s="87" t="str">
        <f t="shared" si="48"/>
        <v>Color Photo - Maria Montessori: A4 (8.3 X 11.7 In)</v>
      </c>
      <c r="D825" s="3">
        <v>11.49</v>
      </c>
      <c r="E825" s="60">
        <v>0.25</v>
      </c>
      <c r="F825" s="40">
        <f t="shared" si="49"/>
        <v>9.1920000000000002</v>
      </c>
      <c r="G825" s="40">
        <f t="shared" si="50"/>
        <v>11.21424</v>
      </c>
      <c r="H825" s="41">
        <f t="shared" si="51"/>
        <v>0</v>
      </c>
      <c r="I825" s="45" t="s">
        <v>3</v>
      </c>
      <c r="J825" s="45" t="s">
        <v>2056</v>
      </c>
      <c r="K825" s="45" t="s">
        <v>2041</v>
      </c>
      <c r="L825" s="45">
        <v>0.02</v>
      </c>
      <c r="M825" s="42" t="s">
        <v>2880</v>
      </c>
      <c r="P825" s="2" t="s">
        <v>6907</v>
      </c>
    </row>
    <row r="826" spans="1:16" ht="15" customHeight="1" x14ac:dyDescent="0.3">
      <c r="A826" s="89" t="s">
        <v>991</v>
      </c>
      <c r="B826" s="47"/>
      <c r="C826" s="87" t="str">
        <f t="shared" si="48"/>
        <v>Color Photo - Maria Montessori: A3 (11.7 X 16.5 In)</v>
      </c>
      <c r="D826" s="3">
        <v>11.49</v>
      </c>
      <c r="E826" s="60">
        <v>0.25</v>
      </c>
      <c r="F826" s="40">
        <f t="shared" si="49"/>
        <v>9.1920000000000002</v>
      </c>
      <c r="G826" s="40">
        <f t="shared" si="50"/>
        <v>11.21424</v>
      </c>
      <c r="H826" s="41">
        <f t="shared" si="51"/>
        <v>0</v>
      </c>
      <c r="I826" s="45" t="s">
        <v>3</v>
      </c>
      <c r="J826" s="45" t="s">
        <v>2056</v>
      </c>
      <c r="K826" s="45" t="s">
        <v>2041</v>
      </c>
      <c r="L826" s="45">
        <v>0.02</v>
      </c>
      <c r="M826" s="42" t="s">
        <v>2881</v>
      </c>
      <c r="P826" s="2" t="s">
        <v>6908</v>
      </c>
    </row>
    <row r="827" spans="1:16" ht="15" customHeight="1" x14ac:dyDescent="0.3">
      <c r="A827" s="89" t="s">
        <v>992</v>
      </c>
      <c r="B827" s="47"/>
      <c r="C827" s="87" t="str">
        <f t="shared" si="48"/>
        <v>Repair Paint: Pink</v>
      </c>
      <c r="D827" s="3">
        <v>9.6999999999999993</v>
      </c>
      <c r="E827" s="60">
        <v>0.25</v>
      </c>
      <c r="F827" s="40">
        <f t="shared" si="49"/>
        <v>7.76</v>
      </c>
      <c r="G827" s="40">
        <f t="shared" si="50"/>
        <v>9.4672000000000001</v>
      </c>
      <c r="H827" s="41">
        <f t="shared" si="51"/>
        <v>0</v>
      </c>
      <c r="I827" s="45" t="s">
        <v>12</v>
      </c>
      <c r="J827" s="45" t="s">
        <v>5</v>
      </c>
      <c r="K827" s="45" t="s">
        <v>1</v>
      </c>
      <c r="L827" s="45">
        <v>3.4000000000000002E-2</v>
      </c>
      <c r="M827" s="42" t="s">
        <v>2882</v>
      </c>
      <c r="P827" s="2" t="s">
        <v>6909</v>
      </c>
    </row>
    <row r="828" spans="1:16" ht="15" customHeight="1" x14ac:dyDescent="0.3">
      <c r="A828" s="89" t="s">
        <v>993</v>
      </c>
      <c r="B828" s="47"/>
      <c r="C828" s="87" t="str">
        <f t="shared" si="48"/>
        <v>Repair Paint: Red</v>
      </c>
      <c r="D828" s="3">
        <v>9.6999999999999993</v>
      </c>
      <c r="E828" s="60">
        <v>0.25</v>
      </c>
      <c r="F828" s="40">
        <f t="shared" si="49"/>
        <v>7.76</v>
      </c>
      <c r="G828" s="40">
        <f t="shared" si="50"/>
        <v>9.4672000000000001</v>
      </c>
      <c r="H828" s="41">
        <f t="shared" si="51"/>
        <v>0</v>
      </c>
      <c r="I828" s="45" t="s">
        <v>12</v>
      </c>
      <c r="J828" s="45" t="s">
        <v>5</v>
      </c>
      <c r="K828" s="45" t="s">
        <v>1</v>
      </c>
      <c r="L828" s="45">
        <v>3.3000000000000002E-2</v>
      </c>
      <c r="M828" s="42" t="s">
        <v>2883</v>
      </c>
      <c r="P828" s="2" t="s">
        <v>6910</v>
      </c>
    </row>
    <row r="829" spans="1:16" ht="15" customHeight="1" x14ac:dyDescent="0.3">
      <c r="A829" s="89" t="s">
        <v>994</v>
      </c>
      <c r="B829" s="47"/>
      <c r="C829" s="87" t="str">
        <f t="shared" si="48"/>
        <v>Repair Paint: Yellow</v>
      </c>
      <c r="D829" s="3">
        <v>9.6999999999999993</v>
      </c>
      <c r="E829" s="60">
        <v>0.25</v>
      </c>
      <c r="F829" s="40">
        <f t="shared" si="49"/>
        <v>7.76</v>
      </c>
      <c r="G829" s="40">
        <f t="shared" si="50"/>
        <v>9.4672000000000001</v>
      </c>
      <c r="H829" s="41">
        <f t="shared" si="51"/>
        <v>0</v>
      </c>
      <c r="I829" s="45" t="s">
        <v>12</v>
      </c>
      <c r="J829" s="45" t="s">
        <v>5</v>
      </c>
      <c r="K829" s="45" t="s">
        <v>1</v>
      </c>
      <c r="L829" s="45">
        <v>3.3000000000000002E-2</v>
      </c>
      <c r="M829" s="42" t="s">
        <v>2884</v>
      </c>
      <c r="P829" s="2" t="s">
        <v>6911</v>
      </c>
    </row>
    <row r="830" spans="1:16" ht="15" customHeight="1" x14ac:dyDescent="0.3">
      <c r="A830" s="89" t="s">
        <v>995</v>
      </c>
      <c r="B830" s="47"/>
      <c r="C830" s="87" t="str">
        <f t="shared" si="48"/>
        <v>Repair Paint: Green</v>
      </c>
      <c r="D830" s="3">
        <v>9.6999999999999993</v>
      </c>
      <c r="E830" s="60">
        <v>0.25</v>
      </c>
      <c r="F830" s="40">
        <f t="shared" si="49"/>
        <v>7.76</v>
      </c>
      <c r="G830" s="40">
        <f t="shared" si="50"/>
        <v>9.4672000000000001</v>
      </c>
      <c r="H830" s="41">
        <f t="shared" si="51"/>
        <v>0</v>
      </c>
      <c r="I830" s="45" t="s">
        <v>12</v>
      </c>
      <c r="J830" s="45" t="s">
        <v>5</v>
      </c>
      <c r="K830" s="45" t="s">
        <v>1</v>
      </c>
      <c r="L830" s="45">
        <v>3.3000000000000002E-2</v>
      </c>
      <c r="M830" s="42" t="s">
        <v>2885</v>
      </c>
      <c r="P830" s="2" t="s">
        <v>6912</v>
      </c>
    </row>
    <row r="831" spans="1:16" ht="15" customHeight="1" x14ac:dyDescent="0.3">
      <c r="A831" s="89" t="s">
        <v>996</v>
      </c>
      <c r="B831" s="47"/>
      <c r="C831" s="87" t="str">
        <f t="shared" si="48"/>
        <v>Repair Paint: Dark Blue</v>
      </c>
      <c r="D831" s="3">
        <v>9.6999999999999993</v>
      </c>
      <c r="E831" s="60">
        <v>0.25</v>
      </c>
      <c r="F831" s="40">
        <f t="shared" si="49"/>
        <v>7.76</v>
      </c>
      <c r="G831" s="40">
        <f t="shared" si="50"/>
        <v>9.4672000000000001</v>
      </c>
      <c r="H831" s="41">
        <f t="shared" si="51"/>
        <v>0</v>
      </c>
      <c r="I831" s="45" t="s">
        <v>12</v>
      </c>
      <c r="J831" s="45" t="s">
        <v>5</v>
      </c>
      <c r="K831" s="45" t="s">
        <v>1</v>
      </c>
      <c r="L831" s="45">
        <v>3.4000000000000002E-2</v>
      </c>
      <c r="M831" s="42" t="s">
        <v>2886</v>
      </c>
      <c r="P831" s="2" t="s">
        <v>6913</v>
      </c>
    </row>
    <row r="832" spans="1:16" ht="15" customHeight="1" x14ac:dyDescent="0.3">
      <c r="A832" s="89" t="s">
        <v>997</v>
      </c>
      <c r="B832" s="47"/>
      <c r="C832" s="87" t="str">
        <f t="shared" si="48"/>
        <v>Repair Paint: Clear</v>
      </c>
      <c r="D832" s="3">
        <v>9.6999999999999993</v>
      </c>
      <c r="E832" s="60">
        <v>0.25</v>
      </c>
      <c r="F832" s="40">
        <f t="shared" si="49"/>
        <v>7.76</v>
      </c>
      <c r="G832" s="40">
        <f t="shared" si="50"/>
        <v>9.4672000000000001</v>
      </c>
      <c r="H832" s="41">
        <f t="shared" si="51"/>
        <v>0</v>
      </c>
      <c r="I832" s="45" t="s">
        <v>12</v>
      </c>
      <c r="J832" s="45" t="s">
        <v>5</v>
      </c>
      <c r="K832" s="45" t="s">
        <v>1</v>
      </c>
      <c r="L832" s="45">
        <v>3.3000000000000002E-2</v>
      </c>
      <c r="M832" s="42" t="s">
        <v>2887</v>
      </c>
      <c r="P832" s="2" t="s">
        <v>6914</v>
      </c>
    </row>
    <row r="833" spans="1:16" ht="15" customHeight="1" x14ac:dyDescent="0.3">
      <c r="A833" s="89" t="s">
        <v>998</v>
      </c>
      <c r="B833" s="47"/>
      <c r="C833" s="87" t="str">
        <f t="shared" si="48"/>
        <v>Repair Paint: Thin</v>
      </c>
      <c r="D833" s="3">
        <v>9.6999999999999993</v>
      </c>
      <c r="E833" s="60">
        <v>0.25</v>
      </c>
      <c r="F833" s="40">
        <f t="shared" si="49"/>
        <v>7.76</v>
      </c>
      <c r="G833" s="40">
        <f t="shared" si="50"/>
        <v>9.4672000000000001</v>
      </c>
      <c r="H833" s="41">
        <f t="shared" si="51"/>
        <v>0</v>
      </c>
      <c r="I833" s="45" t="s">
        <v>12</v>
      </c>
      <c r="J833" s="45" t="s">
        <v>5</v>
      </c>
      <c r="K833" s="45" t="s">
        <v>1</v>
      </c>
      <c r="L833" s="45">
        <v>3.3000000000000002E-2</v>
      </c>
      <c r="M833" s="42" t="s">
        <v>2888</v>
      </c>
      <c r="P833" s="2" t="s">
        <v>6915</v>
      </c>
    </row>
    <row r="834" spans="1:16" ht="15" customHeight="1" x14ac:dyDescent="0.3">
      <c r="A834" s="89" t="s">
        <v>999</v>
      </c>
      <c r="B834" s="47"/>
      <c r="C834" s="87" t="str">
        <f t="shared" si="48"/>
        <v>Repair Paint: Brown</v>
      </c>
      <c r="D834" s="3">
        <v>9.6999999999999993</v>
      </c>
      <c r="E834" s="60">
        <v>0.25</v>
      </c>
      <c r="F834" s="40">
        <f t="shared" si="49"/>
        <v>7.76</v>
      </c>
      <c r="G834" s="40">
        <f t="shared" si="50"/>
        <v>9.4672000000000001</v>
      </c>
      <c r="H834" s="41">
        <f t="shared" si="51"/>
        <v>0</v>
      </c>
      <c r="I834" s="45" t="s">
        <v>12</v>
      </c>
      <c r="J834" s="45" t="s">
        <v>5</v>
      </c>
      <c r="K834" s="45" t="s">
        <v>1</v>
      </c>
      <c r="L834" s="45">
        <v>3.3000000000000002E-2</v>
      </c>
      <c r="M834" s="42" t="s">
        <v>2889</v>
      </c>
      <c r="P834" s="2" t="s">
        <v>6916</v>
      </c>
    </row>
    <row r="835" spans="1:16" ht="15" customHeight="1" x14ac:dyDescent="0.3">
      <c r="A835" s="89" t="s">
        <v>1000</v>
      </c>
      <c r="B835" s="47"/>
      <c r="C835" s="87" t="str">
        <f t="shared" si="48"/>
        <v>Repair Paint: Black</v>
      </c>
      <c r="D835" s="3">
        <v>9.6999999999999993</v>
      </c>
      <c r="E835" s="60">
        <v>0.25</v>
      </c>
      <c r="F835" s="40">
        <f t="shared" si="49"/>
        <v>7.76</v>
      </c>
      <c r="G835" s="40">
        <f t="shared" si="50"/>
        <v>9.4672000000000001</v>
      </c>
      <c r="H835" s="41">
        <f t="shared" si="51"/>
        <v>0</v>
      </c>
      <c r="I835" s="45" t="s">
        <v>12</v>
      </c>
      <c r="J835" s="45" t="s">
        <v>5</v>
      </c>
      <c r="K835" s="45" t="s">
        <v>1</v>
      </c>
      <c r="L835" s="45">
        <v>3.3000000000000002E-2</v>
      </c>
      <c r="M835" s="42" t="s">
        <v>2890</v>
      </c>
      <c r="P835" s="2" t="s">
        <v>6917</v>
      </c>
    </row>
    <row r="836" spans="1:16" ht="15" customHeight="1" x14ac:dyDescent="0.3">
      <c r="A836" s="89" t="s">
        <v>1001</v>
      </c>
      <c r="B836" s="47"/>
      <c r="C836" s="87" t="str">
        <f t="shared" si="48"/>
        <v>Repair Paint: Light Blue</v>
      </c>
      <c r="D836" s="3">
        <v>9.6999999999999993</v>
      </c>
      <c r="E836" s="60">
        <v>0.25</v>
      </c>
      <c r="F836" s="40">
        <f t="shared" si="49"/>
        <v>7.76</v>
      </c>
      <c r="G836" s="40">
        <f t="shared" si="50"/>
        <v>9.4672000000000001</v>
      </c>
      <c r="H836" s="41">
        <f t="shared" si="51"/>
        <v>0</v>
      </c>
      <c r="I836" s="45" t="s">
        <v>12</v>
      </c>
      <c r="J836" s="45" t="s">
        <v>5</v>
      </c>
      <c r="K836" s="45" t="s">
        <v>1</v>
      </c>
      <c r="L836" s="45">
        <v>3.3000000000000002E-2</v>
      </c>
      <c r="M836" s="42" t="s">
        <v>2891</v>
      </c>
      <c r="P836" s="2" t="s">
        <v>6918</v>
      </c>
    </row>
    <row r="837" spans="1:16" ht="15" customHeight="1" x14ac:dyDescent="0.3">
      <c r="A837" s="89" t="s">
        <v>1002</v>
      </c>
      <c r="B837" s="47"/>
      <c r="C837" s="87" t="str">
        <f t="shared" si="48"/>
        <v>Vinyl Sticker: Kids Love Montessori</v>
      </c>
      <c r="D837" s="3">
        <v>1.5</v>
      </c>
      <c r="E837" s="60">
        <v>0.25</v>
      </c>
      <c r="F837" s="40">
        <f t="shared" si="49"/>
        <v>1.2000000000000002</v>
      </c>
      <c r="G837" s="40">
        <f t="shared" si="50"/>
        <v>1.4640000000000002</v>
      </c>
      <c r="H837" s="41">
        <f t="shared" si="51"/>
        <v>0</v>
      </c>
      <c r="I837" s="45" t="s">
        <v>3183</v>
      </c>
      <c r="J837" s="45" t="s">
        <v>22</v>
      </c>
      <c r="K837" s="45" t="s">
        <v>2063</v>
      </c>
      <c r="L837" s="45">
        <v>0.01</v>
      </c>
      <c r="M837" s="42" t="s">
        <v>2892</v>
      </c>
      <c r="P837" s="2" t="s">
        <v>1855</v>
      </c>
    </row>
    <row r="838" spans="1:16" ht="15" customHeight="1" x14ac:dyDescent="0.3">
      <c r="A838" s="89" t="s">
        <v>1003</v>
      </c>
      <c r="B838" s="47"/>
      <c r="C838" s="87" t="str">
        <f t="shared" si="48"/>
        <v>Vinyl Sticker: I Love Montessori</v>
      </c>
      <c r="D838" s="3">
        <v>1.5</v>
      </c>
      <c r="E838" s="60">
        <v>0.25</v>
      </c>
      <c r="F838" s="40">
        <f t="shared" si="49"/>
        <v>1.2000000000000002</v>
      </c>
      <c r="G838" s="40">
        <f t="shared" si="50"/>
        <v>1.4640000000000002</v>
      </c>
      <c r="H838" s="41">
        <f t="shared" si="51"/>
        <v>0</v>
      </c>
      <c r="I838" s="45" t="s">
        <v>14</v>
      </c>
      <c r="J838" s="45" t="s">
        <v>2072</v>
      </c>
      <c r="K838" s="45" t="s">
        <v>2063</v>
      </c>
      <c r="L838" s="45">
        <v>0.01</v>
      </c>
      <c r="M838" s="42" t="s">
        <v>2893</v>
      </c>
      <c r="P838" s="2" t="s">
        <v>1856</v>
      </c>
    </row>
    <row r="839" spans="1:16" ht="15" customHeight="1" x14ac:dyDescent="0.3">
      <c r="A839" s="89" t="s">
        <v>1004</v>
      </c>
      <c r="B839" s="47"/>
      <c r="C839" s="87" t="str">
        <f t="shared" si="48"/>
        <v>DVD: Montessori In Action</v>
      </c>
      <c r="D839" s="3">
        <v>28.17</v>
      </c>
      <c r="E839" s="60">
        <v>0.25</v>
      </c>
      <c r="F839" s="40">
        <f t="shared" si="49"/>
        <v>22.536000000000001</v>
      </c>
      <c r="G839" s="40">
        <f t="shared" si="50"/>
        <v>27.493920000000003</v>
      </c>
      <c r="H839" s="41">
        <f t="shared" si="51"/>
        <v>0</v>
      </c>
      <c r="I839" s="45" t="s">
        <v>26</v>
      </c>
      <c r="J839" s="45" t="s">
        <v>57</v>
      </c>
      <c r="K839" s="45" t="s">
        <v>28</v>
      </c>
      <c r="L839" s="45">
        <v>8.5000000000000006E-2</v>
      </c>
      <c r="M839" s="42" t="s">
        <v>2894</v>
      </c>
      <c r="P839" s="2" t="s">
        <v>1857</v>
      </c>
    </row>
    <row r="840" spans="1:16" ht="15" customHeight="1" x14ac:dyDescent="0.3">
      <c r="A840" s="89" t="s">
        <v>1005</v>
      </c>
      <c r="B840" s="47"/>
      <c r="C840" s="87" t="str">
        <f t="shared" si="48"/>
        <v>Montessori Key Ring</v>
      </c>
      <c r="D840" s="3">
        <v>5.53</v>
      </c>
      <c r="E840" s="60">
        <v>0.25</v>
      </c>
      <c r="F840" s="40">
        <f t="shared" si="49"/>
        <v>4.4240000000000004</v>
      </c>
      <c r="G840" s="40">
        <f t="shared" si="50"/>
        <v>5.3972800000000003</v>
      </c>
      <c r="H840" s="41">
        <f t="shared" si="51"/>
        <v>0</v>
      </c>
      <c r="I840" s="45" t="s">
        <v>31</v>
      </c>
      <c r="J840" s="45" t="s">
        <v>31</v>
      </c>
      <c r="K840" s="45" t="s">
        <v>31</v>
      </c>
      <c r="L840" s="45">
        <v>1.7999999999999999E-2</v>
      </c>
      <c r="M840" s="42" t="s">
        <v>2895</v>
      </c>
      <c r="P840" s="2" t="s">
        <v>6919</v>
      </c>
    </row>
    <row r="841" spans="1:16" ht="15" customHeight="1" x14ac:dyDescent="0.3">
      <c r="A841" s="89" t="s">
        <v>6183</v>
      </c>
      <c r="B841" s="47"/>
      <c r="C841" s="87" t="str">
        <f t="shared" si="48"/>
        <v>Statue Maria Montessori</v>
      </c>
      <c r="D841" s="3">
        <v>40.29</v>
      </c>
      <c r="E841" s="60">
        <v>0.25</v>
      </c>
      <c r="F841" s="40">
        <f t="shared" si="49"/>
        <v>32.231999999999999</v>
      </c>
      <c r="G841" s="40">
        <f t="shared" si="50"/>
        <v>39.323039999999999</v>
      </c>
      <c r="H841" s="41">
        <f t="shared" si="51"/>
        <v>0</v>
      </c>
      <c r="I841" s="45" t="s">
        <v>16</v>
      </c>
      <c r="J841" s="45" t="s">
        <v>2062</v>
      </c>
      <c r="K841" s="45" t="s">
        <v>2042</v>
      </c>
      <c r="L841" s="45">
        <v>0.22800000000000001</v>
      </c>
      <c r="M841" s="42" t="s">
        <v>7601</v>
      </c>
      <c r="P841" s="2" t="s">
        <v>6920</v>
      </c>
    </row>
    <row r="842" spans="1:16" ht="15" customHeight="1" x14ac:dyDescent="0.3">
      <c r="A842" s="89" t="s">
        <v>1006</v>
      </c>
      <c r="B842" s="47"/>
      <c r="C842" s="87" t="str">
        <f t="shared" si="48"/>
        <v>Hand Bells</v>
      </c>
      <c r="D842" s="3">
        <v>90</v>
      </c>
      <c r="E842" s="60">
        <v>0.25</v>
      </c>
      <c r="F842" s="40">
        <f t="shared" si="49"/>
        <v>72</v>
      </c>
      <c r="G842" s="40">
        <f t="shared" si="50"/>
        <v>87.84</v>
      </c>
      <c r="H842" s="41">
        <f t="shared" si="51"/>
        <v>0</v>
      </c>
      <c r="I842" s="45" t="s">
        <v>3134</v>
      </c>
      <c r="J842" s="45" t="s">
        <v>19</v>
      </c>
      <c r="K842" s="45" t="s">
        <v>5</v>
      </c>
      <c r="L842" s="45">
        <v>1.2</v>
      </c>
      <c r="M842" s="42" t="s">
        <v>2896</v>
      </c>
      <c r="P842" s="2" t="s">
        <v>1858</v>
      </c>
    </row>
    <row r="843" spans="1:16" ht="15" customHeight="1" x14ac:dyDescent="0.3">
      <c r="A843" s="89" t="s">
        <v>1007</v>
      </c>
      <c r="B843" s="47"/>
      <c r="C843" s="87" t="str">
        <f t="shared" si="48"/>
        <v>Blindfolds: Set Of 4</v>
      </c>
      <c r="D843" s="3">
        <v>9.1</v>
      </c>
      <c r="E843" s="60">
        <v>0.25</v>
      </c>
      <c r="F843" s="40">
        <f t="shared" si="49"/>
        <v>7.28</v>
      </c>
      <c r="G843" s="40">
        <f t="shared" si="50"/>
        <v>8.8816000000000006</v>
      </c>
      <c r="H843" s="41">
        <f t="shared" si="51"/>
        <v>0</v>
      </c>
      <c r="I843" s="45" t="s">
        <v>19</v>
      </c>
      <c r="J843" s="45" t="s">
        <v>19</v>
      </c>
      <c r="K843" s="45" t="s">
        <v>31</v>
      </c>
      <c r="L843" s="45">
        <v>4.4999999999999998E-2</v>
      </c>
      <c r="M843" s="42" t="s">
        <v>2897</v>
      </c>
      <c r="P843" s="2" t="s">
        <v>6921</v>
      </c>
    </row>
    <row r="844" spans="1:16" ht="15" customHeight="1" x14ac:dyDescent="0.3">
      <c r="A844" s="89" t="s">
        <v>1008</v>
      </c>
      <c r="B844" s="47"/>
      <c r="C844" s="87" t="str">
        <f t="shared" si="48"/>
        <v>Small Natural Sponge</v>
      </c>
      <c r="D844" s="3">
        <v>6.26</v>
      </c>
      <c r="E844" s="60">
        <v>0.25</v>
      </c>
      <c r="F844" s="40">
        <f t="shared" si="49"/>
        <v>5.008</v>
      </c>
      <c r="G844" s="40">
        <f t="shared" si="50"/>
        <v>6.1097599999999996</v>
      </c>
      <c r="H844" s="41">
        <f t="shared" si="51"/>
        <v>0</v>
      </c>
      <c r="I844" s="45" t="s">
        <v>5</v>
      </c>
      <c r="J844" s="45" t="s">
        <v>5</v>
      </c>
      <c r="K844" s="45" t="s">
        <v>1</v>
      </c>
      <c r="L844" s="45">
        <v>0.01</v>
      </c>
      <c r="M844" s="42" t="s">
        <v>2898</v>
      </c>
      <c r="P844" s="2" t="s">
        <v>6922</v>
      </c>
    </row>
    <row r="845" spans="1:16" ht="15" customHeight="1" x14ac:dyDescent="0.3">
      <c r="A845" s="89" t="s">
        <v>1009</v>
      </c>
      <c r="B845" s="47"/>
      <c r="C845" s="87" t="str">
        <f t="shared" ref="C845:C846" si="52">HYPERLINK(M845,P845)</f>
        <v>The Large Pink Tower: (Height 168 cm)</v>
      </c>
      <c r="D845" s="3">
        <v>784.05</v>
      </c>
      <c r="E845" s="60">
        <v>0.25</v>
      </c>
      <c r="F845" s="40">
        <f t="shared" ref="F845:F908" si="53">D845*(1-$D$4)</f>
        <v>627.24</v>
      </c>
      <c r="G845" s="40">
        <f t="shared" ref="G845:G908" si="54">F845*1.22</f>
        <v>765.2328</v>
      </c>
      <c r="H845" s="41">
        <f t="shared" ref="H845:H908" si="55">B845*G845</f>
        <v>0</v>
      </c>
      <c r="I845" s="45" t="s">
        <v>35</v>
      </c>
      <c r="J845" s="45" t="s">
        <v>46</v>
      </c>
      <c r="K845" s="45" t="s">
        <v>35</v>
      </c>
      <c r="L845" s="45">
        <v>12</v>
      </c>
      <c r="M845" s="42" t="s">
        <v>2899</v>
      </c>
      <c r="P845" s="2" t="s">
        <v>1860</v>
      </c>
    </row>
    <row r="846" spans="1:16" ht="15" customHeight="1" x14ac:dyDescent="0.3">
      <c r="A846" s="89" t="s">
        <v>1010</v>
      </c>
      <c r="B846" s="47"/>
      <c r="C846" s="87" t="str">
        <f t="shared" si="52"/>
        <v>Stand For The Large Pink Tower</v>
      </c>
      <c r="D846" s="3">
        <v>91.24</v>
      </c>
      <c r="E846" s="60">
        <v>0.25</v>
      </c>
      <c r="F846" s="40">
        <f t="shared" si="53"/>
        <v>72.992000000000004</v>
      </c>
      <c r="G846" s="40">
        <f t="shared" si="54"/>
        <v>89.050240000000002</v>
      </c>
      <c r="H846" s="41">
        <f t="shared" si="55"/>
        <v>0</v>
      </c>
      <c r="I846" s="45" t="s">
        <v>2133</v>
      </c>
      <c r="J846" s="45" t="s">
        <v>2133</v>
      </c>
      <c r="K846" s="45" t="s">
        <v>2134</v>
      </c>
      <c r="L846" s="45">
        <v>6.2</v>
      </c>
      <c r="M846" s="42" t="s">
        <v>2900</v>
      </c>
      <c r="P846" s="2" t="s">
        <v>1861</v>
      </c>
    </row>
    <row r="847" spans="1:16" ht="15" customHeight="1" x14ac:dyDescent="0.3">
      <c r="A847" s="89"/>
      <c r="B847" s="47"/>
      <c r="C847" s="87"/>
      <c r="E847" s="60"/>
      <c r="F847" s="40">
        <f t="shared" si="53"/>
        <v>0</v>
      </c>
      <c r="G847" s="40"/>
      <c r="H847" s="41"/>
      <c r="I847" s="45"/>
      <c r="J847" s="45"/>
      <c r="K847" s="45"/>
      <c r="L847" s="45"/>
      <c r="M847" s="58"/>
    </row>
    <row r="848" spans="1:16" s="70" customFormat="1" ht="15" customHeight="1" x14ac:dyDescent="0.3">
      <c r="A848" s="90" t="s">
        <v>8191</v>
      </c>
      <c r="B848" s="71"/>
      <c r="C848" s="88"/>
      <c r="D848" s="63"/>
      <c r="E848" s="64"/>
      <c r="F848" s="40">
        <f t="shared" si="53"/>
        <v>0</v>
      </c>
      <c r="G848" s="65"/>
      <c r="H848" s="66"/>
      <c r="I848" s="72"/>
      <c r="J848" s="72"/>
      <c r="K848" s="72"/>
      <c r="L848" s="72"/>
      <c r="M848" s="56"/>
      <c r="N848" s="68"/>
      <c r="O848" s="69"/>
    </row>
    <row r="849" spans="1:16" ht="15" customHeight="1" x14ac:dyDescent="0.3">
      <c r="A849" s="89" t="s">
        <v>6184</v>
      </c>
      <c r="B849" s="47"/>
      <c r="C849" s="87" t="str">
        <f t="shared" ref="C849:C911" si="56">HYPERLINK(M849,P849)</f>
        <v>Square Table Top: Milk White - 64 X 64 X 2 cm</v>
      </c>
      <c r="D849" s="3">
        <v>111.38</v>
      </c>
      <c r="E849" s="60">
        <v>0.2</v>
      </c>
      <c r="F849" s="40">
        <f t="shared" si="53"/>
        <v>89.103999999999999</v>
      </c>
      <c r="G849" s="40">
        <f t="shared" si="54"/>
        <v>108.70688</v>
      </c>
      <c r="H849" s="41">
        <f t="shared" si="55"/>
        <v>0</v>
      </c>
      <c r="I849" s="45" t="s">
        <v>4253</v>
      </c>
      <c r="J849" s="45" t="s">
        <v>4253</v>
      </c>
      <c r="K849" s="45" t="s">
        <v>31</v>
      </c>
      <c r="L849" s="45">
        <v>6.4</v>
      </c>
      <c r="M849" s="42" t="s">
        <v>7602</v>
      </c>
      <c r="P849" s="2" t="s">
        <v>6923</v>
      </c>
    </row>
    <row r="850" spans="1:16" ht="15" customHeight="1" x14ac:dyDescent="0.3">
      <c r="A850" s="89" t="s">
        <v>6185</v>
      </c>
      <c r="B850" s="47"/>
      <c r="C850" s="87" t="str">
        <f t="shared" si="56"/>
        <v>Square Table Top: Beech - 64 X 64 X 2 cm</v>
      </c>
      <c r="D850" s="3">
        <v>118.81</v>
      </c>
      <c r="E850" s="60">
        <v>0.2</v>
      </c>
      <c r="F850" s="40">
        <f t="shared" si="53"/>
        <v>95.048000000000002</v>
      </c>
      <c r="G850" s="40">
        <f t="shared" si="54"/>
        <v>115.95856000000001</v>
      </c>
      <c r="H850" s="41">
        <f t="shared" si="55"/>
        <v>0</v>
      </c>
      <c r="I850" s="45" t="s">
        <v>4273</v>
      </c>
      <c r="J850" s="45" t="s">
        <v>4273</v>
      </c>
      <c r="K850" s="45" t="s">
        <v>50</v>
      </c>
      <c r="L850" s="45">
        <v>7.2</v>
      </c>
      <c r="M850" s="42" t="s">
        <v>7603</v>
      </c>
      <c r="P850" s="2" t="s">
        <v>6924</v>
      </c>
    </row>
    <row r="851" spans="1:16" ht="15" customHeight="1" x14ac:dyDescent="0.3">
      <c r="A851" s="89" t="s">
        <v>6186</v>
      </c>
      <c r="B851" s="47"/>
      <c r="C851" s="87" t="str">
        <f t="shared" si="56"/>
        <v>Rectangular Table Top: Milk White - 118 X 64 X 2 cm</v>
      </c>
      <c r="D851" s="3">
        <v>170.29</v>
      </c>
      <c r="E851" s="60">
        <v>0.2</v>
      </c>
      <c r="F851" s="40">
        <f t="shared" si="53"/>
        <v>136.232</v>
      </c>
      <c r="G851" s="40">
        <f t="shared" si="54"/>
        <v>166.20303999999999</v>
      </c>
      <c r="H851" s="41">
        <f t="shared" si="55"/>
        <v>0</v>
      </c>
      <c r="I851" s="45" t="s">
        <v>7542</v>
      </c>
      <c r="J851" s="45" t="s">
        <v>4273</v>
      </c>
      <c r="K851" s="45" t="s">
        <v>50</v>
      </c>
      <c r="L851" s="45">
        <v>13</v>
      </c>
      <c r="M851" s="42" t="s">
        <v>7604</v>
      </c>
      <c r="P851" s="2" t="s">
        <v>6925</v>
      </c>
    </row>
    <row r="852" spans="1:16" ht="15" customHeight="1" x14ac:dyDescent="0.3">
      <c r="A852" s="89" t="s">
        <v>6187</v>
      </c>
      <c r="B852" s="47"/>
      <c r="C852" s="87" t="str">
        <f t="shared" si="56"/>
        <v>Rectangular Table Top: Beech - 118 X 64 X 2 cm</v>
      </c>
      <c r="D852" s="3">
        <v>182.07</v>
      </c>
      <c r="E852" s="60">
        <v>0.2</v>
      </c>
      <c r="F852" s="40">
        <f t="shared" si="53"/>
        <v>145.65600000000001</v>
      </c>
      <c r="G852" s="40">
        <f t="shared" si="54"/>
        <v>177.70032</v>
      </c>
      <c r="H852" s="41">
        <f t="shared" si="55"/>
        <v>0</v>
      </c>
      <c r="I852" s="45" t="s">
        <v>7542</v>
      </c>
      <c r="J852" s="45" t="s">
        <v>3172</v>
      </c>
      <c r="K852" s="45" t="s">
        <v>50</v>
      </c>
      <c r="L852" s="45">
        <v>12.6</v>
      </c>
      <c r="M852" s="42" t="s">
        <v>7605</v>
      </c>
      <c r="P852" s="2" t="s">
        <v>6926</v>
      </c>
    </row>
    <row r="853" spans="1:16" ht="15" customHeight="1" x14ac:dyDescent="0.3">
      <c r="A853" s="89" t="s">
        <v>6188</v>
      </c>
      <c r="B853" s="47"/>
      <c r="C853" s="87" t="str">
        <f t="shared" si="56"/>
        <v>Rectangular Table Top: Milk White - 100 X 62 X 2 cm</v>
      </c>
      <c r="D853" s="3">
        <v>167.08</v>
      </c>
      <c r="E853" s="60">
        <v>0.2</v>
      </c>
      <c r="F853" s="40">
        <f t="shared" si="53"/>
        <v>133.66400000000002</v>
      </c>
      <c r="G853" s="40">
        <f t="shared" si="54"/>
        <v>163.07008000000002</v>
      </c>
      <c r="H853" s="41">
        <f t="shared" si="55"/>
        <v>0</v>
      </c>
      <c r="I853" s="45" t="s">
        <v>7543</v>
      </c>
      <c r="J853" s="45" t="s">
        <v>4253</v>
      </c>
      <c r="K853" s="45" t="s">
        <v>50</v>
      </c>
      <c r="L853" s="45">
        <v>10.5</v>
      </c>
      <c r="M853" s="42" t="s">
        <v>7606</v>
      </c>
      <c r="P853" s="2" t="s">
        <v>6927</v>
      </c>
    </row>
    <row r="854" spans="1:16" ht="15" customHeight="1" x14ac:dyDescent="0.3">
      <c r="A854" s="89" t="s">
        <v>6189</v>
      </c>
      <c r="B854" s="47"/>
      <c r="C854" s="87" t="str">
        <f t="shared" si="56"/>
        <v>Rectangular Table Top: Beech - 100 X 62 X 2 cm</v>
      </c>
      <c r="D854" s="3">
        <v>179.93</v>
      </c>
      <c r="E854" s="60">
        <v>0.2</v>
      </c>
      <c r="F854" s="40">
        <f t="shared" si="53"/>
        <v>143.94400000000002</v>
      </c>
      <c r="G854" s="40">
        <f t="shared" si="54"/>
        <v>175.61168000000001</v>
      </c>
      <c r="H854" s="41">
        <f t="shared" si="55"/>
        <v>0</v>
      </c>
      <c r="I854" s="45" t="s">
        <v>7544</v>
      </c>
      <c r="J854" s="45" t="s">
        <v>4253</v>
      </c>
      <c r="K854" s="45" t="s">
        <v>50</v>
      </c>
      <c r="L854" s="45">
        <v>10.8</v>
      </c>
      <c r="M854" s="42" t="s">
        <v>7607</v>
      </c>
      <c r="P854" s="2" t="s">
        <v>6928</v>
      </c>
    </row>
    <row r="855" spans="1:16" ht="15" customHeight="1" x14ac:dyDescent="0.3">
      <c r="A855" s="91" t="s">
        <v>6190</v>
      </c>
      <c r="B855" s="47"/>
      <c r="C855" s="87" t="str">
        <f t="shared" si="56"/>
        <v>Rectangular Table Top: Milk White - 70 X 50 X 2 cm</v>
      </c>
      <c r="D855" s="3">
        <v>103.96</v>
      </c>
      <c r="E855" s="60">
        <v>0.2</v>
      </c>
      <c r="F855" s="40">
        <f t="shared" si="53"/>
        <v>83.168000000000006</v>
      </c>
      <c r="G855" s="40">
        <f t="shared" si="54"/>
        <v>101.46496</v>
      </c>
      <c r="H855" s="41">
        <f t="shared" si="55"/>
        <v>0</v>
      </c>
      <c r="I855" s="45" t="s">
        <v>3175</v>
      </c>
      <c r="J855" s="45" t="s">
        <v>41</v>
      </c>
      <c r="K855" s="45" t="s">
        <v>23</v>
      </c>
      <c r="L855" s="45">
        <v>5.8</v>
      </c>
      <c r="M855" s="42" t="s">
        <v>7608</v>
      </c>
      <c r="P855" s="2" t="s">
        <v>6929</v>
      </c>
    </row>
    <row r="856" spans="1:16" ht="15" customHeight="1" x14ac:dyDescent="0.3">
      <c r="A856" s="91" t="s">
        <v>6191</v>
      </c>
      <c r="B856" s="47"/>
      <c r="C856" s="87" t="str">
        <f t="shared" si="56"/>
        <v>Rectangular Table Top: Beech - 70 X 50 X 2 cm</v>
      </c>
      <c r="D856" s="3">
        <v>115.63</v>
      </c>
      <c r="E856" s="60">
        <v>0.2</v>
      </c>
      <c r="F856" s="40">
        <f t="shared" si="53"/>
        <v>92.504000000000005</v>
      </c>
      <c r="G856" s="40">
        <f t="shared" si="54"/>
        <v>112.85488000000001</v>
      </c>
      <c r="H856" s="41">
        <f t="shared" si="55"/>
        <v>0</v>
      </c>
      <c r="I856" s="45" t="s">
        <v>3175</v>
      </c>
      <c r="J856" s="45" t="s">
        <v>39</v>
      </c>
      <c r="K856" s="45" t="s">
        <v>50</v>
      </c>
      <c r="L856" s="45">
        <v>5.6</v>
      </c>
      <c r="M856" s="42" t="s">
        <v>7609</v>
      </c>
      <c r="P856" s="2" t="s">
        <v>6930</v>
      </c>
    </row>
    <row r="857" spans="1:16" ht="15" customHeight="1" x14ac:dyDescent="0.3">
      <c r="A857" s="89" t="s">
        <v>6192</v>
      </c>
      <c r="B857" s="47"/>
      <c r="C857" s="87" t="str">
        <f t="shared" si="56"/>
        <v>Rectangular Table Top: Milk White - 118 X 75 X 2 cm</v>
      </c>
      <c r="D857" s="3">
        <v>173.5</v>
      </c>
      <c r="E857" s="60">
        <v>0.2</v>
      </c>
      <c r="F857" s="40">
        <f t="shared" si="53"/>
        <v>138.80000000000001</v>
      </c>
      <c r="G857" s="40">
        <f t="shared" si="54"/>
        <v>169.33600000000001</v>
      </c>
      <c r="H857" s="41">
        <f t="shared" si="55"/>
        <v>0</v>
      </c>
      <c r="I857" s="45" t="s">
        <v>7545</v>
      </c>
      <c r="J857" s="45" t="s">
        <v>7546</v>
      </c>
      <c r="K857" s="45" t="s">
        <v>50</v>
      </c>
      <c r="L857" s="45">
        <v>14</v>
      </c>
      <c r="M857" s="42" t="s">
        <v>7610</v>
      </c>
      <c r="P857" s="2" t="s">
        <v>6931</v>
      </c>
    </row>
    <row r="858" spans="1:16" ht="15" customHeight="1" x14ac:dyDescent="0.3">
      <c r="A858" s="89" t="s">
        <v>6193</v>
      </c>
      <c r="B858" s="47"/>
      <c r="C858" s="87" t="str">
        <f t="shared" si="56"/>
        <v>Rectangular Table Top: Beech - 118 X 75 X 2 cm</v>
      </c>
      <c r="D858" s="3">
        <v>183.14</v>
      </c>
      <c r="E858" s="60">
        <v>0.2</v>
      </c>
      <c r="F858" s="40">
        <f t="shared" si="53"/>
        <v>146.512</v>
      </c>
      <c r="G858" s="40">
        <f t="shared" si="54"/>
        <v>178.74464</v>
      </c>
      <c r="H858" s="41">
        <f t="shared" si="55"/>
        <v>0</v>
      </c>
      <c r="I858" s="45" t="s">
        <v>7545</v>
      </c>
      <c r="J858" s="45" t="s">
        <v>7546</v>
      </c>
      <c r="K858" s="45" t="s">
        <v>50</v>
      </c>
      <c r="L858" s="45">
        <v>14</v>
      </c>
      <c r="M858" s="42" t="s">
        <v>7611</v>
      </c>
      <c r="P858" s="2" t="s">
        <v>6932</v>
      </c>
    </row>
    <row r="859" spans="1:16" ht="15" customHeight="1" x14ac:dyDescent="0.3">
      <c r="A859" s="89" t="s">
        <v>6194</v>
      </c>
      <c r="B859" s="47"/>
      <c r="C859" s="87" t="str">
        <f t="shared" si="56"/>
        <v>Round Table Top: Milk White - Ø 115 X 2 cm</v>
      </c>
      <c r="D859" s="3">
        <v>306.57</v>
      </c>
      <c r="E859" s="60">
        <v>0.2</v>
      </c>
      <c r="F859" s="40">
        <f t="shared" si="53"/>
        <v>245.256</v>
      </c>
      <c r="G859" s="40">
        <f t="shared" si="54"/>
        <v>299.21231999999998</v>
      </c>
      <c r="H859" s="41">
        <f t="shared" si="55"/>
        <v>0</v>
      </c>
      <c r="I859" s="45" t="s">
        <v>7547</v>
      </c>
      <c r="J859" s="45" t="s">
        <v>7547</v>
      </c>
      <c r="K859" s="45" t="s">
        <v>23</v>
      </c>
      <c r="L859" s="45">
        <v>17.5</v>
      </c>
      <c r="M859" s="42" t="s">
        <v>7612</v>
      </c>
      <c r="P859" s="2" t="s">
        <v>6933</v>
      </c>
    </row>
    <row r="860" spans="1:16" ht="15" customHeight="1" x14ac:dyDescent="0.3">
      <c r="A860" s="89" t="s">
        <v>6195</v>
      </c>
      <c r="B860" s="47"/>
      <c r="C860" s="87" t="str">
        <f t="shared" si="56"/>
        <v>Round Table Top: Beech - Ø 115 X 2 cm</v>
      </c>
      <c r="D860" s="3">
        <v>334.15</v>
      </c>
      <c r="E860" s="60">
        <v>0.2</v>
      </c>
      <c r="F860" s="40">
        <f t="shared" si="53"/>
        <v>267.32</v>
      </c>
      <c r="G860" s="40">
        <f t="shared" si="54"/>
        <v>326.13040000000001</v>
      </c>
      <c r="H860" s="41">
        <f t="shared" si="55"/>
        <v>0</v>
      </c>
      <c r="I860" s="45" t="s">
        <v>7547</v>
      </c>
      <c r="J860" s="45" t="s">
        <v>7547</v>
      </c>
      <c r="K860" s="45" t="s">
        <v>23</v>
      </c>
      <c r="L860" s="45">
        <v>17.5</v>
      </c>
      <c r="M860" s="42" t="s">
        <v>7613</v>
      </c>
      <c r="P860" s="2" t="s">
        <v>6934</v>
      </c>
    </row>
    <row r="861" spans="1:16" ht="15" customHeight="1" x14ac:dyDescent="0.3">
      <c r="A861" s="89" t="s">
        <v>6196</v>
      </c>
      <c r="B861" s="47"/>
      <c r="C861" s="87" t="str">
        <f t="shared" si="56"/>
        <v>Set Of 4 Table Legs: Height 26 cm</v>
      </c>
      <c r="D861" s="3">
        <v>86.7</v>
      </c>
      <c r="E861" s="60">
        <v>0.2</v>
      </c>
      <c r="F861" s="40">
        <f t="shared" si="53"/>
        <v>69.36</v>
      </c>
      <c r="G861" s="40">
        <f t="shared" si="54"/>
        <v>84.619199999999992</v>
      </c>
      <c r="H861" s="41">
        <f t="shared" si="55"/>
        <v>0</v>
      </c>
      <c r="I861" s="45" t="s">
        <v>30</v>
      </c>
      <c r="J861" s="45" t="s">
        <v>16</v>
      </c>
      <c r="K861" s="45" t="s">
        <v>7</v>
      </c>
      <c r="L861" s="45">
        <v>2.6</v>
      </c>
      <c r="M861" s="42" t="s">
        <v>7614</v>
      </c>
      <c r="P861" s="2" t="s">
        <v>6935</v>
      </c>
    </row>
    <row r="862" spans="1:16" ht="15" customHeight="1" x14ac:dyDescent="0.3">
      <c r="A862" s="89" t="s">
        <v>6197</v>
      </c>
      <c r="B862" s="47"/>
      <c r="C862" s="87" t="str">
        <f t="shared" si="56"/>
        <v>Set Of 4 Table Legs: Height 31 cm</v>
      </c>
      <c r="D862" s="3">
        <v>89.76</v>
      </c>
      <c r="E862" s="60">
        <v>0.2</v>
      </c>
      <c r="F862" s="40">
        <f t="shared" si="53"/>
        <v>71.808000000000007</v>
      </c>
      <c r="G862" s="40">
        <f t="shared" si="54"/>
        <v>87.605760000000004</v>
      </c>
      <c r="H862" s="41">
        <f t="shared" si="55"/>
        <v>0</v>
      </c>
      <c r="I862" s="45" t="s">
        <v>30</v>
      </c>
      <c r="J862" s="45" t="s">
        <v>16</v>
      </c>
      <c r="K862" s="45" t="s">
        <v>7</v>
      </c>
      <c r="L862" s="45">
        <v>2.8</v>
      </c>
      <c r="M862" s="42" t="s">
        <v>7615</v>
      </c>
      <c r="P862" s="2" t="s">
        <v>6936</v>
      </c>
    </row>
    <row r="863" spans="1:16" ht="15" customHeight="1" x14ac:dyDescent="0.3">
      <c r="A863" s="89" t="s">
        <v>6198</v>
      </c>
      <c r="B863" s="47"/>
      <c r="C863" s="87" t="str">
        <f t="shared" si="56"/>
        <v>Set Of 4 Table Legs: Height 35 cm</v>
      </c>
      <c r="D863" s="3">
        <v>92.82</v>
      </c>
      <c r="E863" s="60">
        <v>0.2</v>
      </c>
      <c r="F863" s="40">
        <f t="shared" si="53"/>
        <v>74.256</v>
      </c>
      <c r="G863" s="40">
        <f t="shared" si="54"/>
        <v>90.592320000000001</v>
      </c>
      <c r="H863" s="41">
        <f t="shared" si="55"/>
        <v>0</v>
      </c>
      <c r="I863" s="45" t="s">
        <v>46</v>
      </c>
      <c r="J863" s="45" t="s">
        <v>46</v>
      </c>
      <c r="K863" s="45" t="s">
        <v>38</v>
      </c>
      <c r="L863" s="45">
        <v>3.2</v>
      </c>
      <c r="M863" s="42" t="s">
        <v>7616</v>
      </c>
      <c r="P863" s="2" t="s">
        <v>6937</v>
      </c>
    </row>
    <row r="864" spans="1:16" ht="15" customHeight="1" x14ac:dyDescent="0.3">
      <c r="A864" s="89" t="s">
        <v>6199</v>
      </c>
      <c r="B864" s="47"/>
      <c r="C864" s="87" t="str">
        <f t="shared" si="56"/>
        <v>Set Of 4 Table Legs: Height 46 cm</v>
      </c>
      <c r="D864" s="3">
        <v>95.88</v>
      </c>
      <c r="E864" s="60">
        <v>0.2</v>
      </c>
      <c r="F864" s="40">
        <f t="shared" si="53"/>
        <v>76.703999999999994</v>
      </c>
      <c r="G864" s="40">
        <f t="shared" si="54"/>
        <v>93.578879999999984</v>
      </c>
      <c r="H864" s="41">
        <f t="shared" si="55"/>
        <v>0</v>
      </c>
      <c r="I864" s="45" t="s">
        <v>3123</v>
      </c>
      <c r="J864" s="45" t="s">
        <v>13</v>
      </c>
      <c r="K864" s="45" t="s">
        <v>13</v>
      </c>
      <c r="L864" s="45">
        <v>3.9</v>
      </c>
      <c r="M864" s="42" t="s">
        <v>7617</v>
      </c>
      <c r="P864" s="2" t="s">
        <v>6938</v>
      </c>
    </row>
    <row r="865" spans="1:16" ht="15" customHeight="1" x14ac:dyDescent="0.3">
      <c r="A865" s="89" t="s">
        <v>6200</v>
      </c>
      <c r="B865" s="47"/>
      <c r="C865" s="87" t="str">
        <f t="shared" si="56"/>
        <v>Set Of 4 Table Legs: Height 53 cm</v>
      </c>
      <c r="D865" s="3">
        <v>98.94</v>
      </c>
      <c r="E865" s="60">
        <v>0.2</v>
      </c>
      <c r="F865" s="40">
        <f t="shared" si="53"/>
        <v>79.152000000000001</v>
      </c>
      <c r="G865" s="40">
        <f t="shared" si="54"/>
        <v>96.565439999999995</v>
      </c>
      <c r="H865" s="41">
        <f t="shared" si="55"/>
        <v>0</v>
      </c>
      <c r="I865" s="45" t="s">
        <v>3131</v>
      </c>
      <c r="J865" s="45" t="s">
        <v>46</v>
      </c>
      <c r="K865" s="45" t="s">
        <v>4</v>
      </c>
      <c r="L865" s="45">
        <v>4.9000000000000004</v>
      </c>
      <c r="M865" s="42" t="s">
        <v>7618</v>
      </c>
      <c r="P865" s="2" t="s">
        <v>6939</v>
      </c>
    </row>
    <row r="866" spans="1:16" ht="15" customHeight="1" x14ac:dyDescent="0.3">
      <c r="A866" s="89" t="s">
        <v>6201</v>
      </c>
      <c r="B866" s="47"/>
      <c r="C866" s="87" t="str">
        <f t="shared" si="56"/>
        <v>Set Of 4 Table Legs: Height 59 cm</v>
      </c>
      <c r="D866" s="3">
        <v>102</v>
      </c>
      <c r="E866" s="60">
        <v>0.2</v>
      </c>
      <c r="F866" s="40">
        <f t="shared" si="53"/>
        <v>81.600000000000009</v>
      </c>
      <c r="G866" s="40">
        <f t="shared" si="54"/>
        <v>99.552000000000007</v>
      </c>
      <c r="H866" s="41">
        <f t="shared" si="55"/>
        <v>0</v>
      </c>
      <c r="I866" s="45" t="s">
        <v>3176</v>
      </c>
      <c r="J866" s="45" t="s">
        <v>13</v>
      </c>
      <c r="K866" s="45" t="s">
        <v>27</v>
      </c>
      <c r="L866" s="45">
        <v>4.5999999999999996</v>
      </c>
      <c r="M866" s="42" t="s">
        <v>7619</v>
      </c>
      <c r="P866" s="2" t="s">
        <v>6940</v>
      </c>
    </row>
    <row r="867" spans="1:16" ht="15" customHeight="1" x14ac:dyDescent="0.3">
      <c r="A867" s="89" t="s">
        <v>6202</v>
      </c>
      <c r="B867" s="47"/>
      <c r="C867" s="87" t="str">
        <f t="shared" si="56"/>
        <v>Set Of 4 Table Legs: Height 76 cm</v>
      </c>
      <c r="D867" s="3">
        <v>132.6</v>
      </c>
      <c r="E867" s="60">
        <v>0.2</v>
      </c>
      <c r="F867" s="40">
        <f t="shared" si="53"/>
        <v>106.08</v>
      </c>
      <c r="G867" s="40">
        <f t="shared" si="54"/>
        <v>129.41759999999999</v>
      </c>
      <c r="H867" s="41">
        <f t="shared" si="55"/>
        <v>0</v>
      </c>
      <c r="I867" s="45" t="s">
        <v>7548</v>
      </c>
      <c r="J867" s="45" t="s">
        <v>9</v>
      </c>
      <c r="K867" s="45" t="s">
        <v>13</v>
      </c>
      <c r="L867" s="45">
        <v>5.6</v>
      </c>
      <c r="M867" s="42" t="s">
        <v>7620</v>
      </c>
      <c r="P867" s="2" t="s">
        <v>6941</v>
      </c>
    </row>
    <row r="868" spans="1:16" ht="15" customHeight="1" x14ac:dyDescent="0.3">
      <c r="A868" s="89" t="s">
        <v>6203</v>
      </c>
      <c r="B868" s="47"/>
      <c r="C868" s="87" t="str">
        <f t="shared" si="56"/>
        <v>Book Shelf: Open Back (93 cm)</v>
      </c>
      <c r="D868" s="3">
        <v>688.5</v>
      </c>
      <c r="E868" s="60">
        <v>0.2</v>
      </c>
      <c r="F868" s="40">
        <f t="shared" si="53"/>
        <v>550.80000000000007</v>
      </c>
      <c r="G868" s="40">
        <f t="shared" si="54"/>
        <v>671.97600000000011</v>
      </c>
      <c r="H868" s="41">
        <f t="shared" si="55"/>
        <v>0</v>
      </c>
      <c r="I868" s="45" t="s">
        <v>7542</v>
      </c>
      <c r="J868" s="45" t="s">
        <v>2066</v>
      </c>
      <c r="K868" s="45" t="s">
        <v>19</v>
      </c>
      <c r="L868" s="45">
        <v>32.6</v>
      </c>
      <c r="M868" s="42" t="s">
        <v>7621</v>
      </c>
      <c r="P868" s="2" t="s">
        <v>6942</v>
      </c>
    </row>
    <row r="869" spans="1:16" ht="15" customHeight="1" x14ac:dyDescent="0.3">
      <c r="A869" s="89" t="s">
        <v>6204</v>
      </c>
      <c r="B869" s="47"/>
      <c r="C869" s="87" t="str">
        <f t="shared" si="56"/>
        <v>Book Shelf: Rear Panel (93 cm)</v>
      </c>
      <c r="D869" s="3">
        <v>114.24</v>
      </c>
      <c r="E869" s="60">
        <v>0.2</v>
      </c>
      <c r="F869" s="40">
        <f t="shared" si="53"/>
        <v>91.391999999999996</v>
      </c>
      <c r="G869" s="40">
        <f t="shared" si="54"/>
        <v>111.49824</v>
      </c>
      <c r="H869" s="41">
        <f t="shared" si="55"/>
        <v>0</v>
      </c>
      <c r="I869" s="45" t="s">
        <v>3125</v>
      </c>
      <c r="J869" s="45" t="s">
        <v>2071</v>
      </c>
      <c r="K869" s="45" t="s">
        <v>1</v>
      </c>
      <c r="L869" s="45">
        <v>10</v>
      </c>
      <c r="M869" s="42" t="s">
        <v>7622</v>
      </c>
      <c r="P869" s="2" t="s">
        <v>6943</v>
      </c>
    </row>
    <row r="870" spans="1:16" ht="15" customHeight="1" x14ac:dyDescent="0.3">
      <c r="A870" s="89" t="s">
        <v>6205</v>
      </c>
      <c r="B870" s="47"/>
      <c r="C870" s="87" t="str">
        <f t="shared" si="56"/>
        <v>Tray Cabinet: Custom Configuration (93 cm)</v>
      </c>
      <c r="D870" s="3">
        <v>678.3</v>
      </c>
      <c r="E870" s="60">
        <v>0.2</v>
      </c>
      <c r="F870" s="40">
        <f t="shared" si="53"/>
        <v>542.64</v>
      </c>
      <c r="G870" s="40">
        <f t="shared" si="54"/>
        <v>662.02080000000001</v>
      </c>
      <c r="H870" s="41">
        <f t="shared" si="55"/>
        <v>0</v>
      </c>
      <c r="I870" s="45" t="s">
        <v>7542</v>
      </c>
      <c r="J870" s="45" t="s">
        <v>3182</v>
      </c>
      <c r="K870" s="45" t="s">
        <v>4</v>
      </c>
      <c r="L870" s="45">
        <v>40.700000000000003</v>
      </c>
      <c r="M870" s="42" t="s">
        <v>7623</v>
      </c>
      <c r="P870" s="2" t="s">
        <v>6944</v>
      </c>
    </row>
    <row r="871" spans="1:16" ht="15" customHeight="1" x14ac:dyDescent="0.3">
      <c r="A871" s="89" t="s">
        <v>6206</v>
      </c>
      <c r="B871" s="47"/>
      <c r="C871" s="87" t="str">
        <f t="shared" si="56"/>
        <v>Tray Gliders: Set Of 2 Pieces</v>
      </c>
      <c r="D871" s="3">
        <v>3.83</v>
      </c>
      <c r="E871" s="60">
        <v>0.2</v>
      </c>
      <c r="F871" s="40">
        <f t="shared" si="53"/>
        <v>3.0640000000000001</v>
      </c>
      <c r="G871" s="40">
        <f t="shared" si="54"/>
        <v>3.7380800000000001</v>
      </c>
      <c r="H871" s="41">
        <f t="shared" si="55"/>
        <v>0</v>
      </c>
      <c r="I871" s="45" t="s">
        <v>2</v>
      </c>
      <c r="J871" s="45" t="s">
        <v>2</v>
      </c>
      <c r="K871" s="45" t="s">
        <v>2</v>
      </c>
      <c r="L871" s="45">
        <v>0</v>
      </c>
      <c r="M871" s="42" t="s">
        <v>7624</v>
      </c>
      <c r="P871" s="2" t="s">
        <v>6945</v>
      </c>
    </row>
    <row r="872" spans="1:16" ht="15" customHeight="1" x14ac:dyDescent="0.3">
      <c r="A872" s="89" t="s">
        <v>6207</v>
      </c>
      <c r="B872" s="47"/>
      <c r="C872" s="87" t="str">
        <f t="shared" si="56"/>
        <v>Tray Without Gliders: Yellow (7 cm)</v>
      </c>
      <c r="D872" s="3">
        <v>11.17</v>
      </c>
      <c r="E872" s="60">
        <v>0.2</v>
      </c>
      <c r="F872" s="40">
        <f t="shared" si="53"/>
        <v>8.9359999999999999</v>
      </c>
      <c r="G872" s="40">
        <f t="shared" si="54"/>
        <v>10.90192</v>
      </c>
      <c r="H872" s="41">
        <f t="shared" si="55"/>
        <v>0</v>
      </c>
      <c r="I872" s="45" t="s">
        <v>7549</v>
      </c>
      <c r="J872" s="45" t="s">
        <v>7550</v>
      </c>
      <c r="K872" s="45" t="s">
        <v>2072</v>
      </c>
      <c r="L872" s="45">
        <v>0</v>
      </c>
      <c r="M872" s="42" t="s">
        <v>7625</v>
      </c>
      <c r="P872" s="2" t="s">
        <v>6946</v>
      </c>
    </row>
    <row r="873" spans="1:16" ht="15" customHeight="1" x14ac:dyDescent="0.3">
      <c r="A873" s="89" t="s">
        <v>6208</v>
      </c>
      <c r="B873" s="47"/>
      <c r="C873" s="87" t="str">
        <f t="shared" si="56"/>
        <v>Tray Without Gliders: Red (7 cm)</v>
      </c>
      <c r="D873" s="3">
        <v>11.17</v>
      </c>
      <c r="E873" s="60">
        <v>0.2</v>
      </c>
      <c r="F873" s="40">
        <f t="shared" si="53"/>
        <v>8.9359999999999999</v>
      </c>
      <c r="G873" s="40">
        <f t="shared" si="54"/>
        <v>10.90192</v>
      </c>
      <c r="H873" s="41">
        <f t="shared" si="55"/>
        <v>0</v>
      </c>
      <c r="I873" s="45" t="s">
        <v>7549</v>
      </c>
      <c r="J873" s="45" t="s">
        <v>7550</v>
      </c>
      <c r="K873" s="45" t="s">
        <v>2072</v>
      </c>
      <c r="L873" s="45">
        <v>0</v>
      </c>
      <c r="M873" s="42" t="s">
        <v>7626</v>
      </c>
      <c r="P873" s="2" t="s">
        <v>6947</v>
      </c>
    </row>
    <row r="874" spans="1:16" ht="15" customHeight="1" x14ac:dyDescent="0.3">
      <c r="A874" s="89" t="s">
        <v>6209</v>
      </c>
      <c r="B874" s="47"/>
      <c r="C874" s="87" t="str">
        <f t="shared" si="56"/>
        <v>Tray Without Gliders: Blue (7 cm)</v>
      </c>
      <c r="D874" s="3">
        <v>11.17</v>
      </c>
      <c r="E874" s="60">
        <v>0.2</v>
      </c>
      <c r="F874" s="40">
        <f t="shared" si="53"/>
        <v>8.9359999999999999</v>
      </c>
      <c r="G874" s="40">
        <f t="shared" si="54"/>
        <v>10.90192</v>
      </c>
      <c r="H874" s="41">
        <f t="shared" si="55"/>
        <v>0</v>
      </c>
      <c r="I874" s="45" t="s">
        <v>7549</v>
      </c>
      <c r="J874" s="45" t="s">
        <v>7550</v>
      </c>
      <c r="K874" s="45" t="s">
        <v>2072</v>
      </c>
      <c r="L874" s="45">
        <v>0</v>
      </c>
      <c r="M874" s="42" t="s">
        <v>7627</v>
      </c>
      <c r="P874" s="2" t="s">
        <v>6948</v>
      </c>
    </row>
    <row r="875" spans="1:16" ht="15" customHeight="1" x14ac:dyDescent="0.3">
      <c r="A875" s="89" t="s">
        <v>6210</v>
      </c>
      <c r="B875" s="47"/>
      <c r="C875" s="87" t="str">
        <f t="shared" si="56"/>
        <v>Tray Without Gliders: Transparent (7 cm)</v>
      </c>
      <c r="D875" s="3">
        <v>15.48</v>
      </c>
      <c r="E875" s="60">
        <v>0.2</v>
      </c>
      <c r="F875" s="40">
        <f t="shared" si="53"/>
        <v>12.384</v>
      </c>
      <c r="G875" s="40">
        <f t="shared" si="54"/>
        <v>15.10848</v>
      </c>
      <c r="H875" s="41">
        <f t="shared" si="55"/>
        <v>0</v>
      </c>
      <c r="I875" s="45" t="s">
        <v>7549</v>
      </c>
      <c r="J875" s="45" t="s">
        <v>7550</v>
      </c>
      <c r="K875" s="45" t="s">
        <v>2072</v>
      </c>
      <c r="L875" s="45">
        <v>0</v>
      </c>
      <c r="M875" s="42" t="s">
        <v>7628</v>
      </c>
      <c r="P875" s="2" t="s">
        <v>6949</v>
      </c>
    </row>
    <row r="876" spans="1:16" ht="15" customHeight="1" x14ac:dyDescent="0.3">
      <c r="A876" s="89" t="s">
        <v>6211</v>
      </c>
      <c r="B876" s="47"/>
      <c r="C876" s="87" t="str">
        <f t="shared" si="56"/>
        <v>Tray Without Gliders: Yellow (15 cm)</v>
      </c>
      <c r="D876" s="3">
        <v>6.08</v>
      </c>
      <c r="E876" s="60">
        <v>0.2</v>
      </c>
      <c r="F876" s="40">
        <f t="shared" si="53"/>
        <v>4.8640000000000008</v>
      </c>
      <c r="G876" s="40">
        <f t="shared" si="54"/>
        <v>5.9340800000000007</v>
      </c>
      <c r="H876" s="41">
        <f t="shared" si="55"/>
        <v>0</v>
      </c>
      <c r="I876" s="45" t="s">
        <v>7549</v>
      </c>
      <c r="J876" s="45" t="s">
        <v>7550</v>
      </c>
      <c r="K876" s="45" t="s">
        <v>7</v>
      </c>
      <c r="L876" s="45">
        <v>0</v>
      </c>
      <c r="M876" s="42" t="s">
        <v>7629</v>
      </c>
      <c r="P876" s="2" t="s">
        <v>6950</v>
      </c>
    </row>
    <row r="877" spans="1:16" ht="15" customHeight="1" x14ac:dyDescent="0.3">
      <c r="A877" s="89" t="s">
        <v>6212</v>
      </c>
      <c r="B877" s="47"/>
      <c r="C877" s="87" t="str">
        <f t="shared" si="56"/>
        <v>Tray Without Gliders: Red (15 cm)</v>
      </c>
      <c r="D877" s="3">
        <v>15.48</v>
      </c>
      <c r="E877" s="60">
        <v>0.2</v>
      </c>
      <c r="F877" s="40">
        <f t="shared" si="53"/>
        <v>12.384</v>
      </c>
      <c r="G877" s="40">
        <f t="shared" si="54"/>
        <v>15.10848</v>
      </c>
      <c r="H877" s="41">
        <f t="shared" si="55"/>
        <v>0</v>
      </c>
      <c r="I877" s="45" t="s">
        <v>7549</v>
      </c>
      <c r="J877" s="45" t="s">
        <v>7550</v>
      </c>
      <c r="K877" s="45" t="s">
        <v>7</v>
      </c>
      <c r="L877" s="45">
        <v>0</v>
      </c>
      <c r="M877" s="42" t="s">
        <v>7630</v>
      </c>
      <c r="P877" s="2" t="s">
        <v>6951</v>
      </c>
    </row>
    <row r="878" spans="1:16" ht="15" customHeight="1" x14ac:dyDescent="0.3">
      <c r="A878" s="89" t="s">
        <v>6213</v>
      </c>
      <c r="B878" s="47"/>
      <c r="C878" s="87" t="str">
        <f t="shared" si="56"/>
        <v>Tray Without Gliders: Blue (15 cm)</v>
      </c>
      <c r="D878" s="3">
        <v>15.48</v>
      </c>
      <c r="E878" s="60">
        <v>0.2</v>
      </c>
      <c r="F878" s="40">
        <f t="shared" si="53"/>
        <v>12.384</v>
      </c>
      <c r="G878" s="40">
        <f t="shared" si="54"/>
        <v>15.10848</v>
      </c>
      <c r="H878" s="41">
        <f t="shared" si="55"/>
        <v>0</v>
      </c>
      <c r="I878" s="45" t="s">
        <v>7549</v>
      </c>
      <c r="J878" s="45" t="s">
        <v>7550</v>
      </c>
      <c r="K878" s="45" t="s">
        <v>7</v>
      </c>
      <c r="L878" s="45">
        <v>0</v>
      </c>
      <c r="M878" s="42" t="s">
        <v>7631</v>
      </c>
      <c r="P878" s="2" t="s">
        <v>6952</v>
      </c>
    </row>
    <row r="879" spans="1:16" ht="15" customHeight="1" x14ac:dyDescent="0.3">
      <c r="A879" s="89" t="s">
        <v>6214</v>
      </c>
      <c r="B879" s="47"/>
      <c r="C879" s="87" t="str">
        <f t="shared" si="56"/>
        <v>Tray Without Gliders: Transparent (15 cm)</v>
      </c>
      <c r="D879" s="3">
        <v>15.48</v>
      </c>
      <c r="E879" s="60">
        <v>0.2</v>
      </c>
      <c r="F879" s="40">
        <f t="shared" si="53"/>
        <v>12.384</v>
      </c>
      <c r="G879" s="40">
        <f t="shared" si="54"/>
        <v>15.10848</v>
      </c>
      <c r="H879" s="41">
        <f t="shared" si="55"/>
        <v>0</v>
      </c>
      <c r="I879" s="45" t="s">
        <v>7549</v>
      </c>
      <c r="J879" s="45" t="s">
        <v>7550</v>
      </c>
      <c r="K879" s="45" t="s">
        <v>7</v>
      </c>
      <c r="L879" s="45">
        <v>0</v>
      </c>
      <c r="M879" s="42" t="s">
        <v>7632</v>
      </c>
      <c r="P879" s="2" t="s">
        <v>6953</v>
      </c>
    </row>
    <row r="880" spans="1:16" ht="15" customHeight="1" x14ac:dyDescent="0.3">
      <c r="A880" s="89" t="s">
        <v>6215</v>
      </c>
      <c r="B880" s="47"/>
      <c r="C880" s="87" t="str">
        <f t="shared" si="56"/>
        <v>Geometry / Biology Cabinet: Open Back (93 cm)</v>
      </c>
      <c r="D880" s="3">
        <v>419.02</v>
      </c>
      <c r="E880" s="60">
        <v>0.2</v>
      </c>
      <c r="F880" s="40">
        <f t="shared" si="53"/>
        <v>335.21600000000001</v>
      </c>
      <c r="G880" s="40">
        <f t="shared" si="54"/>
        <v>408.96352000000002</v>
      </c>
      <c r="H880" s="41">
        <f t="shared" si="55"/>
        <v>0</v>
      </c>
      <c r="I880" s="45" t="s">
        <v>7542</v>
      </c>
      <c r="J880" s="45" t="s">
        <v>2066</v>
      </c>
      <c r="K880" s="45" t="s">
        <v>5</v>
      </c>
      <c r="L880" s="45">
        <v>16.5</v>
      </c>
      <c r="M880" s="42" t="s">
        <v>7633</v>
      </c>
      <c r="P880" s="2" t="s">
        <v>6954</v>
      </c>
    </row>
    <row r="881" spans="1:16" ht="15" customHeight="1" x14ac:dyDescent="0.3">
      <c r="A881" s="89" t="s">
        <v>6216</v>
      </c>
      <c r="B881" s="47"/>
      <c r="C881" s="87" t="str">
        <f t="shared" si="56"/>
        <v>Geometry / Biology Cabinet: Rear Panel (93 cm)</v>
      </c>
      <c r="D881" s="3">
        <v>60.18</v>
      </c>
      <c r="E881" s="60">
        <v>0.2</v>
      </c>
      <c r="F881" s="40">
        <f t="shared" si="53"/>
        <v>48.144000000000005</v>
      </c>
      <c r="G881" s="40">
        <f t="shared" si="54"/>
        <v>58.735680000000002</v>
      </c>
      <c r="H881" s="41">
        <f t="shared" si="55"/>
        <v>0</v>
      </c>
      <c r="I881" s="45" t="s">
        <v>3125</v>
      </c>
      <c r="J881" s="45" t="s">
        <v>2071</v>
      </c>
      <c r="K881" s="45" t="s">
        <v>1</v>
      </c>
      <c r="L881" s="45">
        <v>5</v>
      </c>
      <c r="M881" s="42" t="s">
        <v>7634</v>
      </c>
      <c r="P881" s="2" t="s">
        <v>6955</v>
      </c>
    </row>
    <row r="882" spans="1:16" ht="15" customHeight="1" x14ac:dyDescent="0.3">
      <c r="A882" s="89" t="s">
        <v>6217</v>
      </c>
      <c r="B882" s="47"/>
      <c r="C882" s="87" t="str">
        <f t="shared" si="56"/>
        <v>Material Cabinet: Open Back (93 cm)</v>
      </c>
      <c r="D882" s="3">
        <v>647.09</v>
      </c>
      <c r="E882" s="60">
        <v>0.2</v>
      </c>
      <c r="F882" s="40">
        <f t="shared" si="53"/>
        <v>517.67200000000003</v>
      </c>
      <c r="G882" s="40">
        <f t="shared" si="54"/>
        <v>631.55984000000001</v>
      </c>
      <c r="H882" s="41">
        <f t="shared" si="55"/>
        <v>0</v>
      </c>
      <c r="I882" s="45" t="s">
        <v>7542</v>
      </c>
      <c r="J882" s="45" t="s">
        <v>2066</v>
      </c>
      <c r="K882" s="45" t="s">
        <v>19</v>
      </c>
      <c r="L882" s="45">
        <v>31.6</v>
      </c>
      <c r="M882" s="42" t="s">
        <v>7635</v>
      </c>
      <c r="P882" s="2" t="s">
        <v>6956</v>
      </c>
    </row>
    <row r="883" spans="1:16" ht="15" customHeight="1" x14ac:dyDescent="0.3">
      <c r="A883" s="89" t="s">
        <v>6218</v>
      </c>
      <c r="B883" s="47"/>
      <c r="C883" s="87" t="str">
        <f t="shared" si="56"/>
        <v>Sensorial Cabinet: Open Back (93 cm)</v>
      </c>
      <c r="D883" s="3">
        <v>678.91</v>
      </c>
      <c r="E883" s="60">
        <v>0.2</v>
      </c>
      <c r="F883" s="40">
        <f t="shared" si="53"/>
        <v>543.12800000000004</v>
      </c>
      <c r="G883" s="40">
        <f t="shared" si="54"/>
        <v>662.61616000000004</v>
      </c>
      <c r="H883" s="41">
        <f t="shared" si="55"/>
        <v>0</v>
      </c>
      <c r="I883" s="45" t="s">
        <v>7542</v>
      </c>
      <c r="J883" s="45" t="s">
        <v>2066</v>
      </c>
      <c r="K883" s="45" t="s">
        <v>27</v>
      </c>
      <c r="L883" s="45">
        <v>38.1</v>
      </c>
      <c r="M883" s="42" t="s">
        <v>7636</v>
      </c>
      <c r="P883" s="2" t="s">
        <v>6957</v>
      </c>
    </row>
    <row r="884" spans="1:16" ht="15" customHeight="1" x14ac:dyDescent="0.3">
      <c r="A884" s="89" t="s">
        <v>6219</v>
      </c>
      <c r="B884" s="47"/>
      <c r="C884" s="87" t="str">
        <f t="shared" si="56"/>
        <v>Material / Sensorial Cabinet: Rear Panel (93 cm)</v>
      </c>
      <c r="D884" s="3">
        <v>114.24</v>
      </c>
      <c r="E884" s="60">
        <v>0.2</v>
      </c>
      <c r="F884" s="40">
        <f t="shared" si="53"/>
        <v>91.391999999999996</v>
      </c>
      <c r="G884" s="40">
        <f t="shared" si="54"/>
        <v>111.49824</v>
      </c>
      <c r="H884" s="41">
        <f t="shared" si="55"/>
        <v>0</v>
      </c>
      <c r="I884" s="45" t="s">
        <v>7542</v>
      </c>
      <c r="J884" s="45" t="s">
        <v>3125</v>
      </c>
      <c r="K884" s="45" t="s">
        <v>1</v>
      </c>
      <c r="L884" s="45">
        <v>10</v>
      </c>
      <c r="M884" s="42" t="s">
        <v>7637</v>
      </c>
      <c r="P884" s="2" t="s">
        <v>6958</v>
      </c>
    </row>
    <row r="885" spans="1:16" ht="15" customHeight="1" x14ac:dyDescent="0.3">
      <c r="A885" s="89" t="s">
        <v>6220</v>
      </c>
      <c r="B885" s="47"/>
      <c r="C885" s="87" t="str">
        <f t="shared" si="56"/>
        <v>Set Of 4 Casters With Brakes</v>
      </c>
      <c r="D885" s="3">
        <v>94.41</v>
      </c>
      <c r="E885" s="60">
        <v>0.2</v>
      </c>
      <c r="F885" s="40">
        <f t="shared" si="53"/>
        <v>75.528000000000006</v>
      </c>
      <c r="G885" s="40">
        <f t="shared" si="54"/>
        <v>92.144159999999999</v>
      </c>
      <c r="H885" s="41">
        <f t="shared" si="55"/>
        <v>0</v>
      </c>
      <c r="I885" s="45" t="s">
        <v>2065</v>
      </c>
      <c r="J885" s="45" t="s">
        <v>4</v>
      </c>
      <c r="K885" s="45" t="s">
        <v>6</v>
      </c>
      <c r="L885" s="45">
        <v>2.1</v>
      </c>
      <c r="M885" s="42" t="s">
        <v>7638</v>
      </c>
      <c r="P885" s="2" t="s">
        <v>6959</v>
      </c>
    </row>
    <row r="886" spans="1:16" ht="15" customHeight="1" x14ac:dyDescent="0.3">
      <c r="A886" s="89" t="s">
        <v>6169</v>
      </c>
      <c r="B886" s="47"/>
      <c r="C886" s="87" t="str">
        <f t="shared" si="56"/>
        <v>Puzzle Map Stand</v>
      </c>
      <c r="D886" s="3">
        <v>478.04</v>
      </c>
      <c r="E886" s="60">
        <v>0.2</v>
      </c>
      <c r="F886" s="40">
        <f t="shared" si="53"/>
        <v>382.43200000000002</v>
      </c>
      <c r="G886" s="40">
        <f t="shared" si="54"/>
        <v>466.56704000000002</v>
      </c>
      <c r="H886" s="41">
        <f t="shared" si="55"/>
        <v>0</v>
      </c>
      <c r="I886" s="45" t="s">
        <v>3172</v>
      </c>
      <c r="J886" s="45" t="s">
        <v>2064</v>
      </c>
      <c r="K886" s="45" t="s">
        <v>5</v>
      </c>
      <c r="L886" s="45">
        <v>18</v>
      </c>
      <c r="M886" s="42" t="s">
        <v>7639</v>
      </c>
      <c r="P886" s="2" t="s">
        <v>6170</v>
      </c>
    </row>
    <row r="887" spans="1:16" ht="15" customHeight="1" x14ac:dyDescent="0.3">
      <c r="A887" s="89" t="s">
        <v>6221</v>
      </c>
      <c r="B887" s="47"/>
      <c r="C887" s="87" t="str">
        <f t="shared" si="56"/>
        <v>Stand For 6 Dressing Frames</v>
      </c>
      <c r="D887" s="3">
        <v>253.53</v>
      </c>
      <c r="E887" s="60">
        <v>0.2</v>
      </c>
      <c r="F887" s="40">
        <f t="shared" si="53"/>
        <v>202.82400000000001</v>
      </c>
      <c r="G887" s="40">
        <f t="shared" si="54"/>
        <v>247.44528</v>
      </c>
      <c r="H887" s="41">
        <f t="shared" si="55"/>
        <v>0</v>
      </c>
      <c r="I887" s="45" t="s">
        <v>3151</v>
      </c>
      <c r="J887" s="45" t="s">
        <v>2048</v>
      </c>
      <c r="K887" s="45" t="s">
        <v>2066</v>
      </c>
      <c r="L887" s="45">
        <v>5.9</v>
      </c>
      <c r="M887" s="42" t="s">
        <v>7640</v>
      </c>
      <c r="P887" s="2" t="s">
        <v>6960</v>
      </c>
    </row>
    <row r="888" spans="1:16" ht="15" customHeight="1" x14ac:dyDescent="0.3">
      <c r="A888" s="89" t="s">
        <v>6222</v>
      </c>
      <c r="B888" s="47"/>
      <c r="C888" s="87" t="str">
        <f t="shared" si="56"/>
        <v>Weaning Chair: Adjustable Height (13 To 16 cm)</v>
      </c>
      <c r="D888" s="3">
        <v>107.1</v>
      </c>
      <c r="E888" s="60">
        <v>0.2</v>
      </c>
      <c r="F888" s="40">
        <f t="shared" si="53"/>
        <v>85.68</v>
      </c>
      <c r="G888" s="40">
        <f t="shared" si="54"/>
        <v>104.5296</v>
      </c>
      <c r="H888" s="41">
        <f t="shared" si="55"/>
        <v>0</v>
      </c>
      <c r="I888" s="45" t="s">
        <v>41</v>
      </c>
      <c r="J888" s="45" t="s">
        <v>2067</v>
      </c>
      <c r="K888" s="45" t="s">
        <v>15</v>
      </c>
      <c r="L888" s="45">
        <v>2.5</v>
      </c>
      <c r="M888" s="42" t="s">
        <v>7641</v>
      </c>
      <c r="P888" s="2" t="s">
        <v>6961</v>
      </c>
    </row>
    <row r="889" spans="1:16" ht="15" customHeight="1" x14ac:dyDescent="0.3">
      <c r="A889" s="89" t="s">
        <v>6223</v>
      </c>
      <c r="B889" s="47"/>
      <c r="C889" s="87" t="str">
        <f t="shared" si="56"/>
        <v>Slatted Chair: Low (13 cm)</v>
      </c>
      <c r="D889" s="3">
        <v>94.41</v>
      </c>
      <c r="E889" s="60">
        <v>0.2</v>
      </c>
      <c r="F889" s="40">
        <f t="shared" si="53"/>
        <v>75.528000000000006</v>
      </c>
      <c r="G889" s="40">
        <f t="shared" si="54"/>
        <v>92.144159999999999</v>
      </c>
      <c r="H889" s="41">
        <f t="shared" si="55"/>
        <v>0</v>
      </c>
      <c r="I889" s="45" t="s">
        <v>35</v>
      </c>
      <c r="J889" s="45" t="s">
        <v>2045</v>
      </c>
      <c r="K889" s="45" t="s">
        <v>6</v>
      </c>
      <c r="L889" s="45">
        <v>1.8</v>
      </c>
      <c r="M889" s="42" t="s">
        <v>7642</v>
      </c>
      <c r="P889" s="2" t="s">
        <v>6962</v>
      </c>
    </row>
    <row r="890" spans="1:16" ht="15" customHeight="1" x14ac:dyDescent="0.3">
      <c r="A890" s="89" t="s">
        <v>6224</v>
      </c>
      <c r="B890" s="47"/>
      <c r="C890" s="87" t="str">
        <f t="shared" si="56"/>
        <v>Slatted Chair: High (17.5 cm)</v>
      </c>
      <c r="D890" s="3">
        <v>94.41</v>
      </c>
      <c r="E890" s="60">
        <v>0.2</v>
      </c>
      <c r="F890" s="40">
        <f t="shared" si="53"/>
        <v>75.528000000000006</v>
      </c>
      <c r="G890" s="40">
        <f t="shared" si="54"/>
        <v>92.144159999999999</v>
      </c>
      <c r="H890" s="41">
        <f t="shared" si="55"/>
        <v>0</v>
      </c>
      <c r="I890" s="45" t="s">
        <v>3134</v>
      </c>
      <c r="J890" s="45" t="s">
        <v>2045</v>
      </c>
      <c r="K890" s="45" t="s">
        <v>6</v>
      </c>
      <c r="L890" s="45">
        <v>2</v>
      </c>
      <c r="M890" s="42" t="s">
        <v>7643</v>
      </c>
      <c r="P890" s="2" t="s">
        <v>6963</v>
      </c>
    </row>
    <row r="891" spans="1:16" ht="15" customHeight="1" x14ac:dyDescent="0.3">
      <c r="A891" s="89" t="s">
        <v>6225</v>
      </c>
      <c r="B891" s="47"/>
      <c r="C891" s="87" t="str">
        <f t="shared" si="56"/>
        <v>Toddler Work Stool: Small (30.5 X 20.5 X 16.5 cm)</v>
      </c>
      <c r="D891" s="3">
        <v>107.1</v>
      </c>
      <c r="E891" s="60">
        <v>0.2</v>
      </c>
      <c r="F891" s="40">
        <f t="shared" si="53"/>
        <v>85.68</v>
      </c>
      <c r="G891" s="40">
        <f t="shared" si="54"/>
        <v>104.5296</v>
      </c>
      <c r="H891" s="41">
        <f t="shared" si="55"/>
        <v>0</v>
      </c>
      <c r="I891" s="45" t="s">
        <v>2045</v>
      </c>
      <c r="J891" s="45" t="s">
        <v>3</v>
      </c>
      <c r="K891" s="45" t="s">
        <v>15</v>
      </c>
      <c r="L891" s="45">
        <v>1.8</v>
      </c>
      <c r="M891" s="42" t="s">
        <v>7644</v>
      </c>
      <c r="P891" s="2" t="s">
        <v>6964</v>
      </c>
    </row>
    <row r="892" spans="1:16" ht="15" customHeight="1" x14ac:dyDescent="0.3">
      <c r="A892" s="89" t="s">
        <v>6226</v>
      </c>
      <c r="B892" s="47"/>
      <c r="C892" s="87" t="str">
        <f t="shared" si="56"/>
        <v>Infant / Toddler Shelf: 2-Tier (73.5 X 30 X 64 cm)</v>
      </c>
      <c r="D892" s="3">
        <v>255</v>
      </c>
      <c r="E892" s="60">
        <v>0.2</v>
      </c>
      <c r="F892" s="40">
        <f t="shared" si="53"/>
        <v>204</v>
      </c>
      <c r="G892" s="40">
        <f t="shared" si="54"/>
        <v>248.88</v>
      </c>
      <c r="H892" s="41">
        <f t="shared" si="55"/>
        <v>0</v>
      </c>
      <c r="I892" s="45" t="s">
        <v>3140</v>
      </c>
      <c r="J892" s="45" t="s">
        <v>2045</v>
      </c>
      <c r="K892" s="45" t="s">
        <v>25</v>
      </c>
      <c r="L892" s="45">
        <v>16.5</v>
      </c>
      <c r="M892" s="42" t="s">
        <v>7645</v>
      </c>
      <c r="P892" s="2" t="s">
        <v>6965</v>
      </c>
    </row>
    <row r="893" spans="1:16" ht="15" customHeight="1" x14ac:dyDescent="0.3">
      <c r="A893" s="89" t="s">
        <v>6227</v>
      </c>
      <c r="B893" s="47"/>
      <c r="C893" s="87" t="str">
        <f t="shared" si="56"/>
        <v>Infant / Toddler Shelf: 1-Tier (121.5 X 30 X 32.5 cm)</v>
      </c>
      <c r="D893" s="3">
        <v>291.72000000000003</v>
      </c>
      <c r="E893" s="60">
        <v>0.2</v>
      </c>
      <c r="F893" s="40">
        <f t="shared" si="53"/>
        <v>233.37600000000003</v>
      </c>
      <c r="G893" s="40">
        <f t="shared" si="54"/>
        <v>284.71872000000002</v>
      </c>
      <c r="H893" s="41">
        <f t="shared" si="55"/>
        <v>0</v>
      </c>
      <c r="I893" s="45" t="s">
        <v>7542</v>
      </c>
      <c r="J893" s="45" t="s">
        <v>2045</v>
      </c>
      <c r="K893" s="45" t="s">
        <v>6</v>
      </c>
      <c r="L893" s="45">
        <v>18.5</v>
      </c>
      <c r="M893" s="42" t="s">
        <v>7646</v>
      </c>
      <c r="P893" s="2" t="s">
        <v>6966</v>
      </c>
    </row>
    <row r="894" spans="1:16" ht="15" customHeight="1" x14ac:dyDescent="0.3">
      <c r="A894" s="89" t="s">
        <v>6228</v>
      </c>
      <c r="B894" s="47"/>
      <c r="C894" s="87" t="str">
        <f t="shared" si="56"/>
        <v>Toddler Bench:  (95 X 22.25 X 13 To 16 cm)</v>
      </c>
      <c r="D894" s="3">
        <v>287.64</v>
      </c>
      <c r="E894" s="60">
        <v>0.2</v>
      </c>
      <c r="F894" s="40">
        <f t="shared" si="53"/>
        <v>230.11199999999999</v>
      </c>
      <c r="G894" s="40">
        <f t="shared" si="54"/>
        <v>280.73663999999997</v>
      </c>
      <c r="H894" s="41">
        <f t="shared" si="55"/>
        <v>0</v>
      </c>
      <c r="I894" s="45" t="s">
        <v>3177</v>
      </c>
      <c r="J894" s="45" t="s">
        <v>2067</v>
      </c>
      <c r="K894" s="45" t="s">
        <v>14</v>
      </c>
      <c r="L894" s="45">
        <v>6.5</v>
      </c>
      <c r="M894" s="42" t="s">
        <v>7647</v>
      </c>
      <c r="P894" s="2" t="s">
        <v>6967</v>
      </c>
    </row>
    <row r="895" spans="1:16" ht="15" customHeight="1" x14ac:dyDescent="0.3">
      <c r="A895" s="89" t="s">
        <v>6229</v>
      </c>
      <c r="B895" s="47"/>
      <c r="C895" s="87" t="str">
        <f t="shared" si="56"/>
        <v>Chair U3: White (20 cm)</v>
      </c>
      <c r="D895" s="3">
        <v>123.28</v>
      </c>
      <c r="E895" s="60">
        <v>0.2</v>
      </c>
      <c r="F895" s="40">
        <f t="shared" si="53"/>
        <v>98.624000000000009</v>
      </c>
      <c r="G895" s="40">
        <f t="shared" si="54"/>
        <v>120.32128000000002</v>
      </c>
      <c r="H895" s="41">
        <f t="shared" si="55"/>
        <v>0</v>
      </c>
      <c r="I895" s="45" t="s">
        <v>32</v>
      </c>
      <c r="J895" s="45" t="s">
        <v>2056</v>
      </c>
      <c r="K895" s="45" t="s">
        <v>3145</v>
      </c>
      <c r="L895" s="45">
        <v>2.5499999999999998</v>
      </c>
      <c r="M895" s="42" t="s">
        <v>7648</v>
      </c>
      <c r="P895" s="2" t="s">
        <v>6968</v>
      </c>
    </row>
    <row r="896" spans="1:16" ht="15" customHeight="1" x14ac:dyDescent="0.3">
      <c r="A896" s="89" t="s">
        <v>6230</v>
      </c>
      <c r="B896" s="47"/>
      <c r="C896" s="87" t="str">
        <f t="shared" si="56"/>
        <v>Chair A1: Orange (26 cm)</v>
      </c>
      <c r="D896" s="3">
        <v>123.28</v>
      </c>
      <c r="E896" s="60">
        <v>0.2</v>
      </c>
      <c r="F896" s="40">
        <f t="shared" si="53"/>
        <v>98.624000000000009</v>
      </c>
      <c r="G896" s="40">
        <f t="shared" si="54"/>
        <v>120.32128000000002</v>
      </c>
      <c r="H896" s="41">
        <f t="shared" si="55"/>
        <v>0</v>
      </c>
      <c r="I896" s="45" t="s">
        <v>2056</v>
      </c>
      <c r="J896" s="45" t="s">
        <v>2056</v>
      </c>
      <c r="K896" s="45" t="s">
        <v>29</v>
      </c>
      <c r="L896" s="45">
        <v>2.5</v>
      </c>
      <c r="M896" s="42" t="s">
        <v>7649</v>
      </c>
      <c r="P896" s="2" t="s">
        <v>6969</v>
      </c>
    </row>
    <row r="897" spans="1:16" ht="15" customHeight="1" x14ac:dyDescent="0.3">
      <c r="A897" s="89" t="s">
        <v>6231</v>
      </c>
      <c r="B897" s="47"/>
      <c r="C897" s="87" t="str">
        <f t="shared" si="56"/>
        <v>Chair B2: Violet (31 cm)</v>
      </c>
      <c r="D897" s="3">
        <v>123.28</v>
      </c>
      <c r="E897" s="60">
        <v>0.2</v>
      </c>
      <c r="F897" s="40">
        <f t="shared" si="53"/>
        <v>98.624000000000009</v>
      </c>
      <c r="G897" s="40">
        <f t="shared" si="54"/>
        <v>120.32128000000002</v>
      </c>
      <c r="H897" s="41">
        <f t="shared" si="55"/>
        <v>0</v>
      </c>
      <c r="I897" s="45" t="s">
        <v>46</v>
      </c>
      <c r="J897" s="45" t="s">
        <v>46</v>
      </c>
      <c r="K897" s="45" t="s">
        <v>2064</v>
      </c>
      <c r="L897" s="45">
        <v>3.5</v>
      </c>
      <c r="M897" s="42" t="s">
        <v>7650</v>
      </c>
      <c r="P897" s="2" t="s">
        <v>6970</v>
      </c>
    </row>
    <row r="898" spans="1:16" ht="15" customHeight="1" x14ac:dyDescent="0.3">
      <c r="A898" s="89" t="s">
        <v>6232</v>
      </c>
      <c r="B898" s="47"/>
      <c r="C898" s="87" t="str">
        <f t="shared" si="56"/>
        <v>Chair C3: Yellow (35 cm)</v>
      </c>
      <c r="D898" s="3">
        <v>123.28</v>
      </c>
      <c r="E898" s="60">
        <v>0.2</v>
      </c>
      <c r="F898" s="40">
        <f t="shared" si="53"/>
        <v>98.624000000000009</v>
      </c>
      <c r="G898" s="40">
        <f t="shared" si="54"/>
        <v>120.32128000000002</v>
      </c>
      <c r="H898" s="41">
        <f t="shared" si="55"/>
        <v>0</v>
      </c>
      <c r="I898" s="45" t="s">
        <v>2065</v>
      </c>
      <c r="J898" s="45" t="s">
        <v>2065</v>
      </c>
      <c r="K898" s="45" t="s">
        <v>2071</v>
      </c>
      <c r="L898" s="45">
        <v>3.7</v>
      </c>
      <c r="M898" s="42" t="s">
        <v>7651</v>
      </c>
      <c r="P898" s="2" t="s">
        <v>6971</v>
      </c>
    </row>
    <row r="899" spans="1:16" ht="15" customHeight="1" x14ac:dyDescent="0.3">
      <c r="A899" s="89" t="s">
        <v>6233</v>
      </c>
      <c r="B899" s="47"/>
      <c r="C899" s="87" t="str">
        <f t="shared" si="56"/>
        <v>Stool A1: Orange (26 cm)</v>
      </c>
      <c r="D899" s="3">
        <v>89.02</v>
      </c>
      <c r="E899" s="60">
        <v>0.2</v>
      </c>
      <c r="F899" s="40">
        <f t="shared" si="53"/>
        <v>71.215999999999994</v>
      </c>
      <c r="G899" s="40">
        <f t="shared" si="54"/>
        <v>86.88351999999999</v>
      </c>
      <c r="H899" s="41">
        <f t="shared" si="55"/>
        <v>0</v>
      </c>
      <c r="I899" s="45" t="s">
        <v>18</v>
      </c>
      <c r="J899" s="45" t="s">
        <v>3</v>
      </c>
      <c r="K899" s="45" t="s">
        <v>2048</v>
      </c>
      <c r="L899" s="45">
        <v>2</v>
      </c>
      <c r="M899" s="42" t="s">
        <v>7652</v>
      </c>
      <c r="P899" s="2" t="s">
        <v>6972</v>
      </c>
    </row>
    <row r="900" spans="1:16" ht="15" customHeight="1" x14ac:dyDescent="0.3">
      <c r="A900" s="89" t="s">
        <v>6234</v>
      </c>
      <c r="B900" s="47"/>
      <c r="C900" s="87" t="str">
        <f t="shared" si="56"/>
        <v>Stool B2: Violet (31 cm)</v>
      </c>
      <c r="D900" s="3">
        <v>89.02</v>
      </c>
      <c r="E900" s="60">
        <v>0.2</v>
      </c>
      <c r="F900" s="40">
        <f t="shared" si="53"/>
        <v>71.215999999999994</v>
      </c>
      <c r="G900" s="40">
        <f t="shared" si="54"/>
        <v>86.88351999999999</v>
      </c>
      <c r="H900" s="41">
        <f t="shared" si="55"/>
        <v>0</v>
      </c>
      <c r="I900" s="45" t="s">
        <v>46</v>
      </c>
      <c r="J900" s="45" t="s">
        <v>20</v>
      </c>
      <c r="K900" s="45" t="s">
        <v>0</v>
      </c>
      <c r="L900" s="45">
        <v>2.6</v>
      </c>
      <c r="M900" s="42" t="s">
        <v>7653</v>
      </c>
      <c r="P900" s="2" t="s">
        <v>6973</v>
      </c>
    </row>
    <row r="901" spans="1:16" ht="15" customHeight="1" x14ac:dyDescent="0.3">
      <c r="A901" s="89" t="s">
        <v>6235</v>
      </c>
      <c r="B901" s="47"/>
      <c r="C901" s="87" t="str">
        <f t="shared" si="56"/>
        <v>Stool C3: Yellow (35 cm)</v>
      </c>
      <c r="D901" s="3">
        <v>89.02</v>
      </c>
      <c r="E901" s="60">
        <v>0.2</v>
      </c>
      <c r="F901" s="40">
        <f t="shared" si="53"/>
        <v>71.215999999999994</v>
      </c>
      <c r="G901" s="40">
        <f t="shared" si="54"/>
        <v>86.88351999999999</v>
      </c>
      <c r="H901" s="41">
        <f t="shared" si="55"/>
        <v>0</v>
      </c>
      <c r="I901" s="45" t="s">
        <v>34</v>
      </c>
      <c r="J901" s="45" t="s">
        <v>2056</v>
      </c>
      <c r="K901" s="45" t="s">
        <v>30</v>
      </c>
      <c r="L901" s="45">
        <v>2.7</v>
      </c>
      <c r="M901" s="42" t="s">
        <v>7654</v>
      </c>
      <c r="P901" s="2" t="s">
        <v>6974</v>
      </c>
    </row>
    <row r="902" spans="1:16" ht="15" customHeight="1" x14ac:dyDescent="0.3">
      <c r="A902" s="89" t="s">
        <v>6236</v>
      </c>
      <c r="B902" s="47"/>
      <c r="C902" s="87" t="str">
        <f t="shared" si="56"/>
        <v>Stool E5: Green (39 cm)</v>
      </c>
      <c r="D902" s="3">
        <v>121.87</v>
      </c>
      <c r="E902" s="60">
        <v>0.2</v>
      </c>
      <c r="F902" s="40">
        <f t="shared" si="53"/>
        <v>97.496000000000009</v>
      </c>
      <c r="G902" s="40">
        <f t="shared" si="54"/>
        <v>118.94512</v>
      </c>
      <c r="H902" s="41">
        <f t="shared" si="55"/>
        <v>0</v>
      </c>
      <c r="I902" s="45" t="s">
        <v>46</v>
      </c>
      <c r="J902" s="45" t="s">
        <v>2048</v>
      </c>
      <c r="K902" s="45" t="s">
        <v>2044</v>
      </c>
      <c r="L902" s="45">
        <v>3</v>
      </c>
      <c r="M902" s="42" t="s">
        <v>7655</v>
      </c>
      <c r="P902" s="2" t="s">
        <v>6975</v>
      </c>
    </row>
    <row r="903" spans="1:16" ht="15" customHeight="1" x14ac:dyDescent="0.3">
      <c r="A903" s="89" t="s">
        <v>6237</v>
      </c>
      <c r="B903" s="47"/>
      <c r="C903" s="87" t="str">
        <f t="shared" si="56"/>
        <v>Cabinet For Paper Maps</v>
      </c>
      <c r="D903" s="3">
        <v>230.63</v>
      </c>
      <c r="E903" s="60">
        <v>0.2</v>
      </c>
      <c r="F903" s="40">
        <f t="shared" si="53"/>
        <v>184.50400000000002</v>
      </c>
      <c r="G903" s="40">
        <f t="shared" si="54"/>
        <v>225.09488000000002</v>
      </c>
      <c r="H903" s="41">
        <f t="shared" si="55"/>
        <v>0</v>
      </c>
      <c r="I903" s="45" t="s">
        <v>2060</v>
      </c>
      <c r="J903" s="45" t="s">
        <v>3134</v>
      </c>
      <c r="K903" s="45" t="s">
        <v>2044</v>
      </c>
      <c r="L903" s="45">
        <v>12.2</v>
      </c>
      <c r="M903" s="42" t="s">
        <v>7656</v>
      </c>
      <c r="P903" s="2" t="s">
        <v>6976</v>
      </c>
    </row>
    <row r="904" spans="1:16" ht="15" customHeight="1" x14ac:dyDescent="0.3">
      <c r="A904" s="89" t="s">
        <v>6238</v>
      </c>
      <c r="B904" s="47"/>
      <c r="C904" s="87" t="str">
        <f t="shared" si="56"/>
        <v>Dressing Frames Stand</v>
      </c>
      <c r="D904" s="3">
        <v>316.14999999999998</v>
      </c>
      <c r="E904" s="60">
        <v>0.2</v>
      </c>
      <c r="F904" s="40">
        <f t="shared" si="53"/>
        <v>252.92</v>
      </c>
      <c r="G904" s="40">
        <f t="shared" si="54"/>
        <v>308.56239999999997</v>
      </c>
      <c r="H904" s="41">
        <f t="shared" si="55"/>
        <v>0</v>
      </c>
      <c r="I904" s="45" t="s">
        <v>7551</v>
      </c>
      <c r="J904" s="45" t="s">
        <v>46</v>
      </c>
      <c r="K904" s="45" t="s">
        <v>2120</v>
      </c>
      <c r="L904" s="45">
        <v>7.9</v>
      </c>
      <c r="M904" s="42" t="s">
        <v>7657</v>
      </c>
      <c r="P904" s="2" t="s">
        <v>6977</v>
      </c>
    </row>
    <row r="905" spans="1:16" ht="15" customHeight="1" x14ac:dyDescent="0.3">
      <c r="A905" s="89" t="s">
        <v>6239</v>
      </c>
      <c r="B905" s="47"/>
      <c r="C905" s="87" t="str">
        <f t="shared" si="56"/>
        <v>The Farm Table</v>
      </c>
      <c r="D905" s="3">
        <v>421.14</v>
      </c>
      <c r="E905" s="60">
        <v>0.2</v>
      </c>
      <c r="F905" s="40">
        <f t="shared" si="53"/>
        <v>336.91200000000003</v>
      </c>
      <c r="G905" s="40">
        <f t="shared" si="54"/>
        <v>411.03264000000001</v>
      </c>
      <c r="H905" s="41">
        <f t="shared" si="55"/>
        <v>0</v>
      </c>
      <c r="I905" s="45" t="s">
        <v>3144</v>
      </c>
      <c r="J905" s="45" t="s">
        <v>2060</v>
      </c>
      <c r="K905" s="45" t="s">
        <v>5</v>
      </c>
      <c r="L905" s="45">
        <v>12.9</v>
      </c>
      <c r="M905" s="42" t="s">
        <v>7658</v>
      </c>
      <c r="P905" s="2" t="s">
        <v>6978</v>
      </c>
    </row>
    <row r="906" spans="1:16" ht="15" customHeight="1" x14ac:dyDescent="0.3">
      <c r="A906" s="89" t="s">
        <v>1011</v>
      </c>
      <c r="B906" s="47"/>
      <c r="C906" s="87" t="str">
        <f t="shared" si="56"/>
        <v>Practical Life Stand: Complete</v>
      </c>
      <c r="D906" s="3">
        <v>275.98</v>
      </c>
      <c r="E906" s="60">
        <v>0.25</v>
      </c>
      <c r="F906" s="40">
        <f t="shared" si="53"/>
        <v>220.78400000000002</v>
      </c>
      <c r="G906" s="40">
        <f t="shared" si="54"/>
        <v>269.35648000000003</v>
      </c>
      <c r="H906" s="41">
        <f t="shared" si="55"/>
        <v>0</v>
      </c>
      <c r="I906" s="45" t="s">
        <v>3184</v>
      </c>
      <c r="J906" s="45" t="s">
        <v>41</v>
      </c>
      <c r="K906" s="45" t="s">
        <v>8</v>
      </c>
      <c r="L906" s="45">
        <v>5.8</v>
      </c>
      <c r="M906" s="42" t="s">
        <v>2901</v>
      </c>
      <c r="P906" s="2" t="s">
        <v>6979</v>
      </c>
    </row>
    <row r="907" spans="1:16" ht="15" customHeight="1" x14ac:dyDescent="0.3">
      <c r="A907" s="89" t="s">
        <v>6240</v>
      </c>
      <c r="B907" s="47"/>
      <c r="C907" s="87" t="str">
        <f t="shared" si="56"/>
        <v>Floor / Wall Frame For The Metal Insets</v>
      </c>
      <c r="D907" s="3">
        <v>402.98</v>
      </c>
      <c r="E907" s="60">
        <v>0.2</v>
      </c>
      <c r="F907" s="40">
        <f t="shared" si="53"/>
        <v>322.38400000000001</v>
      </c>
      <c r="G907" s="40">
        <f t="shared" si="54"/>
        <v>393.30848000000003</v>
      </c>
      <c r="H907" s="41">
        <f t="shared" si="55"/>
        <v>0</v>
      </c>
      <c r="I907" s="45" t="s">
        <v>7552</v>
      </c>
      <c r="J907" s="45" t="s">
        <v>2048</v>
      </c>
      <c r="K907" s="45" t="s">
        <v>4235</v>
      </c>
      <c r="L907" s="45">
        <v>10.5</v>
      </c>
      <c r="M907" s="42" t="s">
        <v>7659</v>
      </c>
      <c r="P907" s="2" t="s">
        <v>6980</v>
      </c>
    </row>
    <row r="908" spans="1:16" ht="15" customHeight="1" x14ac:dyDescent="0.3">
      <c r="A908" s="89" t="s">
        <v>6241</v>
      </c>
      <c r="B908" s="47"/>
      <c r="C908" s="87" t="str">
        <f t="shared" si="56"/>
        <v>Stand For 3 Carpets</v>
      </c>
      <c r="D908" s="3">
        <v>263.04000000000002</v>
      </c>
      <c r="E908" s="60">
        <v>0.2</v>
      </c>
      <c r="F908" s="40">
        <f t="shared" si="53"/>
        <v>210.43200000000002</v>
      </c>
      <c r="G908" s="40">
        <f t="shared" si="54"/>
        <v>256.72703999999999</v>
      </c>
      <c r="H908" s="41">
        <f t="shared" si="55"/>
        <v>0</v>
      </c>
      <c r="I908" s="45" t="s">
        <v>3143</v>
      </c>
      <c r="J908" s="45" t="s">
        <v>3</v>
      </c>
      <c r="K908" s="45" t="s">
        <v>4227</v>
      </c>
      <c r="L908" s="45">
        <v>8</v>
      </c>
      <c r="M908" s="42" t="s">
        <v>7660</v>
      </c>
      <c r="P908" s="2" t="s">
        <v>6981</v>
      </c>
    </row>
    <row r="909" spans="1:16" ht="15" customHeight="1" x14ac:dyDescent="0.3">
      <c r="A909" s="89" t="s">
        <v>6242</v>
      </c>
      <c r="B909" s="47"/>
      <c r="C909" s="87" t="str">
        <f t="shared" si="56"/>
        <v>Stand For 5 Carpets</v>
      </c>
      <c r="D909" s="3">
        <v>288.95999999999998</v>
      </c>
      <c r="E909" s="60">
        <v>0.2</v>
      </c>
      <c r="F909" s="40">
        <f t="shared" ref="F909:F972" si="57">D909*(1-$D$4)</f>
        <v>231.16800000000001</v>
      </c>
      <c r="G909" s="40">
        <f t="shared" ref="G909:G972" si="58">F909*1.22</f>
        <v>282.02496000000002</v>
      </c>
      <c r="H909" s="41">
        <f t="shared" ref="H909:H972" si="59">B909*G909</f>
        <v>0</v>
      </c>
      <c r="I909" s="45" t="s">
        <v>4280</v>
      </c>
      <c r="J909" s="45" t="s">
        <v>32</v>
      </c>
      <c r="K909" s="45" t="s">
        <v>3151</v>
      </c>
      <c r="L909" s="45">
        <v>10.9</v>
      </c>
      <c r="M909" s="42" t="s">
        <v>7661</v>
      </c>
      <c r="P909" s="2" t="s">
        <v>6982</v>
      </c>
    </row>
    <row r="910" spans="1:16" ht="15" customHeight="1" x14ac:dyDescent="0.3">
      <c r="A910" s="89" t="s">
        <v>6243</v>
      </c>
      <c r="B910" s="47"/>
      <c r="C910" s="87" t="str">
        <f t="shared" si="56"/>
        <v>Stand For Greenboards</v>
      </c>
      <c r="D910" s="3">
        <v>430.17</v>
      </c>
      <c r="E910" s="60">
        <v>0.2</v>
      </c>
      <c r="F910" s="40">
        <f t="shared" si="57"/>
        <v>344.13600000000002</v>
      </c>
      <c r="G910" s="40">
        <f t="shared" si="58"/>
        <v>419.84592000000004</v>
      </c>
      <c r="H910" s="41">
        <f t="shared" si="59"/>
        <v>0</v>
      </c>
      <c r="I910" s="45" t="s">
        <v>2061</v>
      </c>
      <c r="J910" s="45" t="s">
        <v>2044</v>
      </c>
      <c r="K910" s="45" t="s">
        <v>3142</v>
      </c>
      <c r="L910" s="45">
        <v>9</v>
      </c>
      <c r="M910" s="42" t="s">
        <v>7662</v>
      </c>
      <c r="P910" s="2" t="s">
        <v>6983</v>
      </c>
    </row>
    <row r="911" spans="1:16" ht="15" customHeight="1" x14ac:dyDescent="0.3">
      <c r="A911" s="89" t="s">
        <v>6244</v>
      </c>
      <c r="B911" s="47"/>
      <c r="C911" s="87" t="str">
        <f t="shared" si="56"/>
        <v>Bead Material Cabinet</v>
      </c>
      <c r="D911" s="3">
        <v>633.6</v>
      </c>
      <c r="E911" s="60">
        <v>0.2</v>
      </c>
      <c r="F911" s="40">
        <f t="shared" si="57"/>
        <v>506.88000000000005</v>
      </c>
      <c r="G911" s="40">
        <f t="shared" si="58"/>
        <v>618.39360000000011</v>
      </c>
      <c r="H911" s="41">
        <f t="shared" si="59"/>
        <v>0</v>
      </c>
      <c r="I911" s="45" t="s">
        <v>7551</v>
      </c>
      <c r="J911" s="45" t="s">
        <v>7553</v>
      </c>
      <c r="K911" s="45" t="s">
        <v>11</v>
      </c>
      <c r="L911" s="45">
        <v>18</v>
      </c>
      <c r="M911" s="42" t="s">
        <v>7663</v>
      </c>
      <c r="P911" s="2" t="s">
        <v>6984</v>
      </c>
    </row>
    <row r="912" spans="1:16" ht="15" customHeight="1" x14ac:dyDescent="0.3">
      <c r="A912" s="89" t="s">
        <v>6245</v>
      </c>
      <c r="B912" s="47"/>
      <c r="C912" s="87" t="str">
        <f t="shared" ref="C912:C975" si="60">HYPERLINK(M912,P912)</f>
        <v>Fraction Cabinet</v>
      </c>
      <c r="D912" s="3">
        <v>686.72</v>
      </c>
      <c r="E912" s="60">
        <v>0.2</v>
      </c>
      <c r="F912" s="40">
        <f t="shared" si="57"/>
        <v>549.37600000000009</v>
      </c>
      <c r="G912" s="40">
        <f t="shared" si="58"/>
        <v>670.23872000000006</v>
      </c>
      <c r="H912" s="41">
        <f t="shared" si="59"/>
        <v>0</v>
      </c>
      <c r="I912" s="45" t="s">
        <v>3124</v>
      </c>
      <c r="J912" s="45" t="s">
        <v>2061</v>
      </c>
      <c r="K912" s="45" t="s">
        <v>3123</v>
      </c>
      <c r="L912" s="45">
        <v>20</v>
      </c>
      <c r="M912" s="42" t="s">
        <v>7664</v>
      </c>
      <c r="P912" s="2" t="s">
        <v>6985</v>
      </c>
    </row>
    <row r="913" spans="1:16" ht="15" customHeight="1" x14ac:dyDescent="0.3">
      <c r="A913" s="89" t="s">
        <v>6246</v>
      </c>
      <c r="B913" s="47"/>
      <c r="C913" s="87" t="str">
        <f t="shared" si="60"/>
        <v>Dish Washing Table</v>
      </c>
      <c r="D913" s="3">
        <v>683.4</v>
      </c>
      <c r="E913" s="60">
        <v>0.2</v>
      </c>
      <c r="F913" s="40">
        <f t="shared" si="57"/>
        <v>546.72</v>
      </c>
      <c r="G913" s="40">
        <f t="shared" si="58"/>
        <v>666.99840000000006</v>
      </c>
      <c r="H913" s="41">
        <f t="shared" si="59"/>
        <v>0</v>
      </c>
      <c r="I913" s="45" t="s">
        <v>7554</v>
      </c>
      <c r="J913" s="45" t="s">
        <v>3123</v>
      </c>
      <c r="K913" s="45" t="s">
        <v>4273</v>
      </c>
      <c r="L913" s="45">
        <v>34</v>
      </c>
      <c r="M913" s="42" t="s">
        <v>7665</v>
      </c>
      <c r="P913" s="2" t="s">
        <v>6986</v>
      </c>
    </row>
    <row r="914" spans="1:16" ht="15" customHeight="1" x14ac:dyDescent="0.3">
      <c r="A914" s="89" t="s">
        <v>6247</v>
      </c>
      <c r="B914" s="47"/>
      <c r="C914" s="87" t="str">
        <f t="shared" si="60"/>
        <v>Hand Washing Table</v>
      </c>
      <c r="D914" s="3">
        <v>498.78</v>
      </c>
      <c r="E914" s="60">
        <v>0.2</v>
      </c>
      <c r="F914" s="40">
        <f t="shared" si="57"/>
        <v>399.024</v>
      </c>
      <c r="G914" s="40">
        <f t="shared" si="58"/>
        <v>486.80928</v>
      </c>
      <c r="H914" s="41">
        <f t="shared" si="59"/>
        <v>0</v>
      </c>
      <c r="I914" s="45" t="s">
        <v>3172</v>
      </c>
      <c r="J914" s="45" t="s">
        <v>2066</v>
      </c>
      <c r="K914" s="45" t="s">
        <v>3140</v>
      </c>
      <c r="L914" s="45">
        <v>18</v>
      </c>
      <c r="M914" s="42" t="s">
        <v>7666</v>
      </c>
      <c r="P914" s="2" t="s">
        <v>6987</v>
      </c>
    </row>
    <row r="915" spans="1:16" ht="15" customHeight="1" x14ac:dyDescent="0.3">
      <c r="A915" s="89" t="s">
        <v>6248</v>
      </c>
      <c r="B915" s="47"/>
      <c r="C915" s="87" t="str">
        <f t="shared" si="60"/>
        <v>Easel: 2 Boards</v>
      </c>
      <c r="D915" s="3">
        <v>344.76</v>
      </c>
      <c r="E915" s="60">
        <v>0.2</v>
      </c>
      <c r="F915" s="40">
        <f t="shared" si="57"/>
        <v>275.80799999999999</v>
      </c>
      <c r="G915" s="40">
        <f t="shared" si="58"/>
        <v>336.48575999999997</v>
      </c>
      <c r="H915" s="41">
        <f t="shared" si="59"/>
        <v>0</v>
      </c>
      <c r="I915" s="45" t="s">
        <v>3143</v>
      </c>
      <c r="J915" s="45" t="s">
        <v>69</v>
      </c>
      <c r="K915" s="45" t="s">
        <v>7555</v>
      </c>
      <c r="L915" s="45">
        <v>24</v>
      </c>
      <c r="M915" s="42" t="s">
        <v>7667</v>
      </c>
      <c r="P915" s="2" t="s">
        <v>6988</v>
      </c>
    </row>
    <row r="916" spans="1:16" ht="15" customHeight="1" x14ac:dyDescent="0.3">
      <c r="A916" s="89" t="s">
        <v>6249</v>
      </c>
      <c r="B916" s="47"/>
      <c r="C916" s="87" t="str">
        <f t="shared" si="60"/>
        <v>Stand For Cylinder Blocks</v>
      </c>
      <c r="D916" s="3">
        <v>208.53</v>
      </c>
      <c r="E916" s="60">
        <v>0.2</v>
      </c>
      <c r="F916" s="40">
        <f t="shared" si="57"/>
        <v>166.82400000000001</v>
      </c>
      <c r="G916" s="40">
        <f t="shared" si="58"/>
        <v>203.52528000000001</v>
      </c>
      <c r="H916" s="41">
        <f t="shared" si="59"/>
        <v>0</v>
      </c>
      <c r="I916" s="45" t="s">
        <v>3131</v>
      </c>
      <c r="J916" s="45" t="s">
        <v>2065</v>
      </c>
      <c r="K916" s="45" t="s">
        <v>17</v>
      </c>
      <c r="L916" s="45">
        <v>5.8</v>
      </c>
      <c r="M916" s="42" t="s">
        <v>7668</v>
      </c>
      <c r="P916" s="2" t="s">
        <v>6989</v>
      </c>
    </row>
    <row r="917" spans="1:16" ht="15" customHeight="1" x14ac:dyDescent="0.3">
      <c r="A917" s="89" t="s">
        <v>6250</v>
      </c>
      <c r="B917" s="47"/>
      <c r="C917" s="87" t="str">
        <f t="shared" si="60"/>
        <v>Tone Bar / Bell Table</v>
      </c>
      <c r="D917" s="3">
        <v>532.95000000000005</v>
      </c>
      <c r="E917" s="60">
        <v>0.2</v>
      </c>
      <c r="F917" s="40">
        <f t="shared" si="57"/>
        <v>426.36000000000007</v>
      </c>
      <c r="G917" s="40">
        <f t="shared" si="58"/>
        <v>520.15920000000006</v>
      </c>
      <c r="H917" s="41">
        <f t="shared" si="59"/>
        <v>0</v>
      </c>
      <c r="I917" s="45" t="s">
        <v>7556</v>
      </c>
      <c r="J917" s="45" t="s">
        <v>2060</v>
      </c>
      <c r="K917" s="45" t="s">
        <v>2087</v>
      </c>
      <c r="L917" s="45">
        <v>32.5</v>
      </c>
      <c r="M917" s="42" t="s">
        <v>7669</v>
      </c>
      <c r="P917" s="2" t="s">
        <v>6990</v>
      </c>
    </row>
    <row r="918" spans="1:16" ht="15" customHeight="1" x14ac:dyDescent="0.3">
      <c r="A918" s="89"/>
      <c r="B918" s="47"/>
      <c r="C918" s="87"/>
      <c r="E918" s="60"/>
      <c r="F918" s="40">
        <f t="shared" si="57"/>
        <v>0</v>
      </c>
      <c r="G918" s="40">
        <f t="shared" si="58"/>
        <v>0</v>
      </c>
      <c r="H918" s="41">
        <f t="shared" si="59"/>
        <v>0</v>
      </c>
      <c r="I918" s="45"/>
      <c r="J918" s="45"/>
      <c r="K918" s="45"/>
      <c r="L918" s="45"/>
      <c r="M918" s="62"/>
    </row>
    <row r="919" spans="1:16" s="70" customFormat="1" ht="15" customHeight="1" x14ac:dyDescent="0.3">
      <c r="A919" s="92" t="s">
        <v>8190</v>
      </c>
      <c r="B919" s="71"/>
      <c r="C919" s="88"/>
      <c r="D919" s="63"/>
      <c r="E919" s="64"/>
      <c r="F919" s="40">
        <f t="shared" si="57"/>
        <v>0</v>
      </c>
      <c r="G919" s="65"/>
      <c r="H919" s="66"/>
      <c r="I919" s="72"/>
      <c r="J919" s="72"/>
      <c r="K919" s="72"/>
      <c r="L919" s="72"/>
      <c r="M919" s="56"/>
      <c r="N919" s="68"/>
      <c r="O919" s="69"/>
    </row>
    <row r="920" spans="1:16" ht="15" customHeight="1" x14ac:dyDescent="0.3">
      <c r="A920" s="89" t="s">
        <v>6251</v>
      </c>
      <c r="B920" s="47"/>
      <c r="C920" s="87" t="str">
        <f t="shared" si="60"/>
        <v>The Story Of The King Of Peace</v>
      </c>
      <c r="D920" s="3">
        <v>17.66</v>
      </c>
      <c r="E920" s="60">
        <v>0.1</v>
      </c>
      <c r="F920" s="40">
        <f t="shared" si="57"/>
        <v>14.128</v>
      </c>
      <c r="G920" s="40">
        <f t="shared" si="58"/>
        <v>17.236159999999998</v>
      </c>
      <c r="H920" s="41">
        <f t="shared" si="59"/>
        <v>0</v>
      </c>
      <c r="I920" s="45" t="s">
        <v>13</v>
      </c>
      <c r="J920" s="45" t="s">
        <v>13</v>
      </c>
      <c r="K920" s="45" t="s">
        <v>2076</v>
      </c>
      <c r="L920" s="45">
        <v>0.1</v>
      </c>
      <c r="M920" s="42" t="s">
        <v>7670</v>
      </c>
      <c r="P920" s="2" t="s">
        <v>6991</v>
      </c>
    </row>
    <row r="921" spans="1:16" ht="15" customHeight="1" x14ac:dyDescent="0.3">
      <c r="A921" s="89" t="s">
        <v>6252</v>
      </c>
      <c r="B921" s="47"/>
      <c r="C921" s="87" t="str">
        <f t="shared" si="60"/>
        <v>King Sphere And King Cube Make Peace</v>
      </c>
      <c r="D921" s="3">
        <v>17.66</v>
      </c>
      <c r="E921" s="60">
        <v>0.1</v>
      </c>
      <c r="F921" s="40">
        <f t="shared" si="57"/>
        <v>14.128</v>
      </c>
      <c r="G921" s="40">
        <f t="shared" si="58"/>
        <v>17.236159999999998</v>
      </c>
      <c r="H921" s="41">
        <f t="shared" si="59"/>
        <v>0</v>
      </c>
      <c r="I921" s="45" t="s">
        <v>2075</v>
      </c>
      <c r="J921" s="45" t="s">
        <v>13</v>
      </c>
      <c r="K921" s="45" t="s">
        <v>7557</v>
      </c>
      <c r="L921" s="45">
        <v>0.12</v>
      </c>
      <c r="M921" s="42" t="s">
        <v>7671</v>
      </c>
      <c r="P921" s="2" t="s">
        <v>6992</v>
      </c>
    </row>
    <row r="922" spans="1:16" ht="15" customHeight="1" x14ac:dyDescent="0.3">
      <c r="A922" s="89" t="s">
        <v>6253</v>
      </c>
      <c r="B922" s="47"/>
      <c r="C922" s="87" t="str">
        <f t="shared" si="60"/>
        <v>The Story Of The Three Kings</v>
      </c>
      <c r="D922" s="3">
        <v>17.71</v>
      </c>
      <c r="E922" s="60">
        <v>0.1</v>
      </c>
      <c r="F922" s="40">
        <f t="shared" si="57"/>
        <v>14.168000000000001</v>
      </c>
      <c r="G922" s="40">
        <f t="shared" si="58"/>
        <v>17.284960000000002</v>
      </c>
      <c r="H922" s="41">
        <f t="shared" si="59"/>
        <v>0</v>
      </c>
      <c r="I922" s="45" t="s">
        <v>2075</v>
      </c>
      <c r="J922" s="45" t="s">
        <v>13</v>
      </c>
      <c r="K922" s="45" t="s">
        <v>7557</v>
      </c>
      <c r="L922" s="45">
        <v>0.12</v>
      </c>
      <c r="M922" s="42" t="s">
        <v>7672</v>
      </c>
      <c r="P922" s="2" t="s">
        <v>6993</v>
      </c>
    </row>
    <row r="923" spans="1:16" ht="15" customHeight="1" x14ac:dyDescent="0.3">
      <c r="A923" s="89" t="s">
        <v>6254</v>
      </c>
      <c r="B923" s="47"/>
      <c r="C923" s="87" t="str">
        <f t="shared" si="60"/>
        <v>The Binomial Castle</v>
      </c>
      <c r="D923" s="3">
        <v>17.71</v>
      </c>
      <c r="E923" s="60">
        <v>0.1</v>
      </c>
      <c r="F923" s="40">
        <f t="shared" si="57"/>
        <v>14.168000000000001</v>
      </c>
      <c r="G923" s="40">
        <f t="shared" si="58"/>
        <v>17.284960000000002</v>
      </c>
      <c r="H923" s="41">
        <f t="shared" si="59"/>
        <v>0</v>
      </c>
      <c r="I923" s="45" t="s">
        <v>2075</v>
      </c>
      <c r="J923" s="45" t="s">
        <v>13</v>
      </c>
      <c r="K923" s="45" t="s">
        <v>7557</v>
      </c>
      <c r="L923" s="45">
        <v>0.12</v>
      </c>
      <c r="M923" s="42" t="s">
        <v>7673</v>
      </c>
      <c r="P923" s="2" t="s">
        <v>6994</v>
      </c>
    </row>
    <row r="924" spans="1:16" ht="15" customHeight="1" x14ac:dyDescent="0.3">
      <c r="A924" s="89" t="s">
        <v>6255</v>
      </c>
      <c r="B924" s="47"/>
      <c r="C924" s="87" t="str">
        <f t="shared" si="60"/>
        <v>Manual For An Integrated Approach To Mathematics</v>
      </c>
      <c r="D924" s="3">
        <v>106.26</v>
      </c>
      <c r="E924" s="60">
        <v>0.1</v>
      </c>
      <c r="F924" s="40">
        <f t="shared" si="57"/>
        <v>85.00800000000001</v>
      </c>
      <c r="G924" s="40">
        <f t="shared" si="58"/>
        <v>103.70976</v>
      </c>
      <c r="H924" s="41">
        <f t="shared" si="59"/>
        <v>0</v>
      </c>
      <c r="I924" s="45" t="s">
        <v>34</v>
      </c>
      <c r="J924" s="45" t="s">
        <v>2056</v>
      </c>
      <c r="K924" s="45" t="s">
        <v>12</v>
      </c>
      <c r="L924" s="45">
        <v>1.6</v>
      </c>
      <c r="M924" s="42" t="s">
        <v>7674</v>
      </c>
      <c r="P924" s="2" t="s">
        <v>6995</v>
      </c>
    </row>
    <row r="925" spans="1:16" ht="15" customHeight="1" x14ac:dyDescent="0.3">
      <c r="A925" s="89" t="s">
        <v>6256</v>
      </c>
      <c r="B925" s="47"/>
      <c r="C925" s="87" t="str">
        <f t="shared" si="60"/>
        <v>Manual On Cosmic Education: An Integrated Approach To A Responsible Attitude Tow</v>
      </c>
      <c r="D925" s="3">
        <v>106.26</v>
      </c>
      <c r="E925" s="60">
        <v>0.1</v>
      </c>
      <c r="F925" s="40">
        <f t="shared" si="57"/>
        <v>85.00800000000001</v>
      </c>
      <c r="G925" s="40">
        <f t="shared" si="58"/>
        <v>103.70976</v>
      </c>
      <c r="H925" s="41">
        <f t="shared" si="59"/>
        <v>0</v>
      </c>
      <c r="I925" s="45" t="s">
        <v>2065</v>
      </c>
      <c r="J925" s="45" t="s">
        <v>2102</v>
      </c>
      <c r="K925" s="45" t="s">
        <v>22</v>
      </c>
      <c r="L925" s="45">
        <v>1.75</v>
      </c>
      <c r="M925" s="42" t="s">
        <v>7675</v>
      </c>
      <c r="P925" s="2" t="s">
        <v>6996</v>
      </c>
    </row>
    <row r="926" spans="1:16" ht="15" customHeight="1" x14ac:dyDescent="0.3">
      <c r="A926" s="89" t="s">
        <v>6257</v>
      </c>
      <c r="B926" s="47"/>
      <c r="C926" s="87" t="str">
        <f t="shared" si="60"/>
        <v>The Sun Looks Upon Water, Air And Rocks</v>
      </c>
      <c r="D926" s="3">
        <v>11.75</v>
      </c>
      <c r="E926" s="60">
        <v>0.1</v>
      </c>
      <c r="F926" s="40">
        <f t="shared" si="57"/>
        <v>9.4</v>
      </c>
      <c r="G926" s="40">
        <f t="shared" si="58"/>
        <v>11.468</v>
      </c>
      <c r="H926" s="41">
        <f t="shared" si="59"/>
        <v>0</v>
      </c>
      <c r="I926" s="45" t="s">
        <v>7</v>
      </c>
      <c r="J926" s="45" t="s">
        <v>8</v>
      </c>
      <c r="K926" s="45" t="s">
        <v>2041</v>
      </c>
      <c r="L926" s="45">
        <v>0.06</v>
      </c>
      <c r="M926" s="42" t="s">
        <v>7676</v>
      </c>
      <c r="P926" s="2" t="s">
        <v>6997</v>
      </c>
    </row>
    <row r="927" spans="1:16" ht="15" customHeight="1" x14ac:dyDescent="0.3">
      <c r="A927" s="89" t="s">
        <v>6258</v>
      </c>
      <c r="B927" s="47"/>
      <c r="C927" s="87" t="str">
        <f t="shared" si="60"/>
        <v>Timeline Of Life</v>
      </c>
      <c r="D927" s="3">
        <v>11.75</v>
      </c>
      <c r="E927" s="60">
        <v>0.1</v>
      </c>
      <c r="F927" s="40">
        <f t="shared" si="57"/>
        <v>9.4</v>
      </c>
      <c r="G927" s="40">
        <f t="shared" si="58"/>
        <v>11.468</v>
      </c>
      <c r="H927" s="41">
        <f t="shared" si="59"/>
        <v>0</v>
      </c>
      <c r="I927" s="45" t="s">
        <v>7</v>
      </c>
      <c r="J927" s="45" t="s">
        <v>8</v>
      </c>
      <c r="K927" s="45" t="s">
        <v>2041</v>
      </c>
      <c r="L927" s="45">
        <v>0.06</v>
      </c>
      <c r="M927" s="42" t="s">
        <v>7677</v>
      </c>
      <c r="P927" s="2" t="s">
        <v>6998</v>
      </c>
    </row>
    <row r="928" spans="1:16" ht="15" customHeight="1" x14ac:dyDescent="0.3">
      <c r="A928" s="89" t="s">
        <v>6259</v>
      </c>
      <c r="B928" s="47"/>
      <c r="C928" s="87" t="str">
        <f t="shared" si="60"/>
        <v>About Life On Earth</v>
      </c>
      <c r="D928" s="3">
        <v>11.75</v>
      </c>
      <c r="E928" s="60">
        <v>0.1</v>
      </c>
      <c r="F928" s="40">
        <f t="shared" si="57"/>
        <v>9.4</v>
      </c>
      <c r="G928" s="40">
        <f t="shared" si="58"/>
        <v>11.468</v>
      </c>
      <c r="H928" s="41">
        <f t="shared" si="59"/>
        <v>0</v>
      </c>
      <c r="I928" s="45" t="s">
        <v>7</v>
      </c>
      <c r="J928" s="45" t="s">
        <v>8</v>
      </c>
      <c r="K928" s="45" t="s">
        <v>2041</v>
      </c>
      <c r="L928" s="45">
        <v>0.06</v>
      </c>
      <c r="M928" s="42" t="s">
        <v>7678</v>
      </c>
      <c r="P928" s="2" t="s">
        <v>6999</v>
      </c>
    </row>
    <row r="929" spans="1:16" ht="15" customHeight="1" x14ac:dyDescent="0.3">
      <c r="A929" s="89" t="s">
        <v>6260</v>
      </c>
      <c r="B929" s="47"/>
      <c r="C929" s="87" t="str">
        <f t="shared" si="60"/>
        <v>The Coming Of Humans</v>
      </c>
      <c r="D929" s="3">
        <v>11.75</v>
      </c>
      <c r="E929" s="60">
        <v>0.1</v>
      </c>
      <c r="F929" s="40">
        <f t="shared" si="57"/>
        <v>9.4</v>
      </c>
      <c r="G929" s="40">
        <f t="shared" si="58"/>
        <v>11.468</v>
      </c>
      <c r="H929" s="41">
        <f t="shared" si="59"/>
        <v>0</v>
      </c>
      <c r="I929" s="45" t="s">
        <v>7</v>
      </c>
      <c r="J929" s="45" t="s">
        <v>8</v>
      </c>
      <c r="K929" s="45" t="s">
        <v>2041</v>
      </c>
      <c r="L929" s="45">
        <v>0.06</v>
      </c>
      <c r="M929" s="42" t="s">
        <v>7679</v>
      </c>
      <c r="P929" s="2" t="s">
        <v>7000</v>
      </c>
    </row>
    <row r="930" spans="1:16" ht="15" customHeight="1" x14ac:dyDescent="0.3">
      <c r="A930" s="89" t="s">
        <v>6261</v>
      </c>
      <c r="B930" s="47"/>
      <c r="C930" s="87" t="str">
        <f t="shared" si="60"/>
        <v>The Story Of Writing</v>
      </c>
      <c r="D930" s="3">
        <v>11.75</v>
      </c>
      <c r="E930" s="60">
        <v>0.1</v>
      </c>
      <c r="F930" s="40">
        <f t="shared" si="57"/>
        <v>9.4</v>
      </c>
      <c r="G930" s="40">
        <f t="shared" si="58"/>
        <v>11.468</v>
      </c>
      <c r="H930" s="41">
        <f t="shared" si="59"/>
        <v>0</v>
      </c>
      <c r="I930" s="45" t="s">
        <v>7</v>
      </c>
      <c r="J930" s="45" t="s">
        <v>8</v>
      </c>
      <c r="K930" s="45" t="s">
        <v>2041</v>
      </c>
      <c r="L930" s="45">
        <v>0.06</v>
      </c>
      <c r="M930" s="42" t="s">
        <v>7680</v>
      </c>
      <c r="P930" s="2" t="s">
        <v>7001</v>
      </c>
    </row>
    <row r="931" spans="1:16" ht="15" customHeight="1" x14ac:dyDescent="0.3">
      <c r="A931" s="89" t="s">
        <v>6262</v>
      </c>
      <c r="B931" s="47"/>
      <c r="C931" s="87" t="str">
        <f t="shared" si="60"/>
        <v>The Story Of Numbers</v>
      </c>
      <c r="D931" s="3">
        <v>11.75</v>
      </c>
      <c r="E931" s="60">
        <v>0.1</v>
      </c>
      <c r="F931" s="40">
        <f t="shared" si="57"/>
        <v>9.4</v>
      </c>
      <c r="G931" s="40">
        <f t="shared" si="58"/>
        <v>11.468</v>
      </c>
      <c r="H931" s="41">
        <f t="shared" si="59"/>
        <v>0</v>
      </c>
      <c r="I931" s="45" t="s">
        <v>7</v>
      </c>
      <c r="J931" s="45" t="s">
        <v>8</v>
      </c>
      <c r="K931" s="45" t="s">
        <v>2041</v>
      </c>
      <c r="L931" s="45">
        <v>0.06</v>
      </c>
      <c r="M931" s="42" t="s">
        <v>7681</v>
      </c>
      <c r="P931" s="2" t="s">
        <v>7002</v>
      </c>
    </row>
    <row r="932" spans="1:16" ht="15" customHeight="1" x14ac:dyDescent="0.3">
      <c r="A932" s="89" t="s">
        <v>6263</v>
      </c>
      <c r="B932" s="47"/>
      <c r="C932" s="87" t="str">
        <f t="shared" si="60"/>
        <v>The Plants Tell A Story</v>
      </c>
      <c r="D932" s="3">
        <v>11.75</v>
      </c>
      <c r="E932" s="60">
        <v>0.1</v>
      </c>
      <c r="F932" s="40">
        <f t="shared" si="57"/>
        <v>9.4</v>
      </c>
      <c r="G932" s="40">
        <f t="shared" si="58"/>
        <v>11.468</v>
      </c>
      <c r="H932" s="41">
        <f t="shared" si="59"/>
        <v>0</v>
      </c>
      <c r="I932" s="45" t="s">
        <v>7</v>
      </c>
      <c r="J932" s="45" t="s">
        <v>8</v>
      </c>
      <c r="K932" s="45" t="s">
        <v>2041</v>
      </c>
      <c r="L932" s="45">
        <v>0.06</v>
      </c>
      <c r="M932" s="42" t="s">
        <v>7682</v>
      </c>
      <c r="P932" s="2" t="s">
        <v>7003</v>
      </c>
    </row>
    <row r="933" spans="1:16" ht="15" customHeight="1" x14ac:dyDescent="0.3">
      <c r="A933" s="89" t="s">
        <v>6264</v>
      </c>
      <c r="B933" s="47"/>
      <c r="C933" s="87" t="str">
        <f t="shared" si="60"/>
        <v>The Little Jellyfish</v>
      </c>
      <c r="D933" s="3">
        <v>11.75</v>
      </c>
      <c r="E933" s="60">
        <v>0.1</v>
      </c>
      <c r="F933" s="40">
        <f t="shared" si="57"/>
        <v>9.4</v>
      </c>
      <c r="G933" s="40">
        <f t="shared" si="58"/>
        <v>11.468</v>
      </c>
      <c r="H933" s="41">
        <f t="shared" si="59"/>
        <v>0</v>
      </c>
      <c r="I933" s="45" t="s">
        <v>7</v>
      </c>
      <c r="J933" s="45" t="s">
        <v>8</v>
      </c>
      <c r="K933" s="45" t="s">
        <v>2041</v>
      </c>
      <c r="L933" s="45">
        <v>0.06</v>
      </c>
      <c r="M933" s="42" t="s">
        <v>7683</v>
      </c>
      <c r="P933" s="2" t="s">
        <v>7004</v>
      </c>
    </row>
    <row r="934" spans="1:16" ht="15" customHeight="1" x14ac:dyDescent="0.3">
      <c r="A934" s="89" t="s">
        <v>6265</v>
      </c>
      <c r="B934" s="47"/>
      <c r="C934" s="87" t="str">
        <f t="shared" si="60"/>
        <v>The Little Trilobite</v>
      </c>
      <c r="D934" s="3">
        <v>11.75</v>
      </c>
      <c r="E934" s="60">
        <v>0.1</v>
      </c>
      <c r="F934" s="40">
        <f t="shared" si="57"/>
        <v>9.4</v>
      </c>
      <c r="G934" s="40">
        <f t="shared" si="58"/>
        <v>11.468</v>
      </c>
      <c r="H934" s="41">
        <f t="shared" si="59"/>
        <v>0</v>
      </c>
      <c r="I934" s="45" t="s">
        <v>7</v>
      </c>
      <c r="J934" s="45" t="s">
        <v>8</v>
      </c>
      <c r="K934" s="45" t="s">
        <v>2041</v>
      </c>
      <c r="L934" s="45">
        <v>0.06</v>
      </c>
      <c r="M934" s="42" t="s">
        <v>7684</v>
      </c>
      <c r="P934" s="2" t="s">
        <v>7005</v>
      </c>
    </row>
    <row r="935" spans="1:16" ht="15" customHeight="1" x14ac:dyDescent="0.3">
      <c r="A935" s="89" t="s">
        <v>6266</v>
      </c>
      <c r="B935" s="47"/>
      <c r="C935" s="87" t="str">
        <f t="shared" si="60"/>
        <v>The Little Coral</v>
      </c>
      <c r="D935" s="3">
        <v>11.75</v>
      </c>
      <c r="E935" s="60">
        <v>0.1</v>
      </c>
      <c r="F935" s="40">
        <f t="shared" si="57"/>
        <v>9.4</v>
      </c>
      <c r="G935" s="40">
        <f t="shared" si="58"/>
        <v>11.468</v>
      </c>
      <c r="H935" s="41">
        <f t="shared" si="59"/>
        <v>0</v>
      </c>
      <c r="I935" s="45" t="s">
        <v>7</v>
      </c>
      <c r="J935" s="45" t="s">
        <v>8</v>
      </c>
      <c r="K935" s="45" t="s">
        <v>2041</v>
      </c>
      <c r="L935" s="45">
        <v>0.06</v>
      </c>
      <c r="M935" s="42" t="s">
        <v>7685</v>
      </c>
      <c r="P935" s="2" t="s">
        <v>7006</v>
      </c>
    </row>
    <row r="936" spans="1:16" ht="15" customHeight="1" x14ac:dyDescent="0.3">
      <c r="A936" s="89" t="s">
        <v>6267</v>
      </c>
      <c r="B936" s="47"/>
      <c r="C936" s="87" t="str">
        <f t="shared" si="60"/>
        <v>The Little Sea Lily</v>
      </c>
      <c r="D936" s="3">
        <v>11.75</v>
      </c>
      <c r="E936" s="60">
        <v>0.1</v>
      </c>
      <c r="F936" s="40">
        <f t="shared" si="57"/>
        <v>9.4</v>
      </c>
      <c r="G936" s="40">
        <f t="shared" si="58"/>
        <v>11.468</v>
      </c>
      <c r="H936" s="41">
        <f t="shared" si="59"/>
        <v>0</v>
      </c>
      <c r="I936" s="45" t="s">
        <v>7</v>
      </c>
      <c r="J936" s="45" t="s">
        <v>8</v>
      </c>
      <c r="K936" s="45" t="s">
        <v>2041</v>
      </c>
      <c r="L936" s="45">
        <v>0.06</v>
      </c>
      <c r="M936" s="42" t="s">
        <v>7686</v>
      </c>
      <c r="P936" s="2" t="s">
        <v>7007</v>
      </c>
    </row>
    <row r="937" spans="1:16" ht="15" customHeight="1" x14ac:dyDescent="0.3">
      <c r="A937" s="89" t="s">
        <v>6268</v>
      </c>
      <c r="B937" s="47"/>
      <c r="C937" s="87" t="str">
        <f t="shared" si="60"/>
        <v>Book: The Little Fish</v>
      </c>
      <c r="D937" s="3">
        <v>11.75</v>
      </c>
      <c r="E937" s="60">
        <v>0.1</v>
      </c>
      <c r="F937" s="40">
        <f t="shared" si="57"/>
        <v>9.4</v>
      </c>
      <c r="G937" s="40">
        <f t="shared" si="58"/>
        <v>11.468</v>
      </c>
      <c r="H937" s="41">
        <f t="shared" si="59"/>
        <v>0</v>
      </c>
      <c r="I937" s="45" t="s">
        <v>7</v>
      </c>
      <c r="J937" s="45" t="s">
        <v>8</v>
      </c>
      <c r="K937" s="45" t="s">
        <v>2041</v>
      </c>
      <c r="L937" s="45">
        <v>0.06</v>
      </c>
      <c r="M937" s="42" t="s">
        <v>7687</v>
      </c>
      <c r="P937" s="2" t="s">
        <v>7008</v>
      </c>
    </row>
    <row r="938" spans="1:16" ht="15" customHeight="1" x14ac:dyDescent="0.3">
      <c r="A938" s="89" t="s">
        <v>6269</v>
      </c>
      <c r="B938" s="47"/>
      <c r="C938" s="87" t="str">
        <f t="shared" si="60"/>
        <v>The Little Amphibian</v>
      </c>
      <c r="D938" s="3">
        <v>11.75</v>
      </c>
      <c r="E938" s="60">
        <v>0.1</v>
      </c>
      <c r="F938" s="40">
        <f t="shared" si="57"/>
        <v>9.4</v>
      </c>
      <c r="G938" s="40">
        <f t="shared" si="58"/>
        <v>11.468</v>
      </c>
      <c r="H938" s="41">
        <f t="shared" si="59"/>
        <v>0</v>
      </c>
      <c r="I938" s="45" t="s">
        <v>7</v>
      </c>
      <c r="J938" s="45" t="s">
        <v>8</v>
      </c>
      <c r="K938" s="45" t="s">
        <v>2041</v>
      </c>
      <c r="L938" s="45">
        <v>0.06</v>
      </c>
      <c r="M938" s="42" t="s">
        <v>7688</v>
      </c>
      <c r="P938" s="2" t="s">
        <v>7009</v>
      </c>
    </row>
    <row r="939" spans="1:16" ht="15" customHeight="1" x14ac:dyDescent="0.3">
      <c r="A939" s="89" t="s">
        <v>6270</v>
      </c>
      <c r="B939" s="47"/>
      <c r="C939" s="87" t="str">
        <f t="shared" si="60"/>
        <v>The Little Dinosaur</v>
      </c>
      <c r="D939" s="3">
        <v>11.75</v>
      </c>
      <c r="E939" s="60">
        <v>0.1</v>
      </c>
      <c r="F939" s="40">
        <f t="shared" si="57"/>
        <v>9.4</v>
      </c>
      <c r="G939" s="40">
        <f t="shared" si="58"/>
        <v>11.468</v>
      </c>
      <c r="H939" s="41">
        <f t="shared" si="59"/>
        <v>0</v>
      </c>
      <c r="I939" s="45" t="s">
        <v>7</v>
      </c>
      <c r="J939" s="45" t="s">
        <v>8</v>
      </c>
      <c r="K939" s="45" t="s">
        <v>2041</v>
      </c>
      <c r="L939" s="45">
        <v>0.06</v>
      </c>
      <c r="M939" s="42" t="s">
        <v>7689</v>
      </c>
      <c r="P939" s="2" t="s">
        <v>7010</v>
      </c>
    </row>
    <row r="940" spans="1:16" ht="15" customHeight="1" x14ac:dyDescent="0.3">
      <c r="A940" s="89" t="s">
        <v>6271</v>
      </c>
      <c r="B940" s="47"/>
      <c r="C940" s="87" t="str">
        <f t="shared" si="60"/>
        <v>The Little Dragonfly</v>
      </c>
      <c r="D940" s="3">
        <v>11.75</v>
      </c>
      <c r="E940" s="60">
        <v>0.1</v>
      </c>
      <c r="F940" s="40">
        <f t="shared" si="57"/>
        <v>9.4</v>
      </c>
      <c r="G940" s="40">
        <f t="shared" si="58"/>
        <v>11.468</v>
      </c>
      <c r="H940" s="41">
        <f t="shared" si="59"/>
        <v>0</v>
      </c>
      <c r="I940" s="45" t="s">
        <v>7</v>
      </c>
      <c r="J940" s="45" t="s">
        <v>8</v>
      </c>
      <c r="K940" s="45" t="s">
        <v>2041</v>
      </c>
      <c r="L940" s="45">
        <v>0.06</v>
      </c>
      <c r="M940" s="42" t="s">
        <v>7690</v>
      </c>
      <c r="P940" s="2" t="s">
        <v>7011</v>
      </c>
    </row>
    <row r="941" spans="1:16" ht="15" customHeight="1" x14ac:dyDescent="0.3">
      <c r="A941" s="89" t="s">
        <v>6272</v>
      </c>
      <c r="B941" s="47"/>
      <c r="C941" s="87" t="str">
        <f t="shared" si="60"/>
        <v>The Little Bird</v>
      </c>
      <c r="D941" s="3">
        <v>11.75</v>
      </c>
      <c r="E941" s="60">
        <v>0.1</v>
      </c>
      <c r="F941" s="40">
        <f t="shared" si="57"/>
        <v>9.4</v>
      </c>
      <c r="G941" s="40">
        <f t="shared" si="58"/>
        <v>11.468</v>
      </c>
      <c r="H941" s="41">
        <f t="shared" si="59"/>
        <v>0</v>
      </c>
      <c r="I941" s="45" t="s">
        <v>7</v>
      </c>
      <c r="J941" s="45" t="s">
        <v>8</v>
      </c>
      <c r="K941" s="45" t="s">
        <v>2041</v>
      </c>
      <c r="L941" s="45">
        <v>0.06</v>
      </c>
      <c r="M941" s="42" t="s">
        <v>7691</v>
      </c>
      <c r="P941" s="2" t="s">
        <v>7012</v>
      </c>
    </row>
    <row r="942" spans="1:16" ht="15" customHeight="1" x14ac:dyDescent="0.3">
      <c r="A942" s="89" t="s">
        <v>6273</v>
      </c>
      <c r="B942" s="47"/>
      <c r="C942" s="87" t="str">
        <f t="shared" si="60"/>
        <v>The Little Horse</v>
      </c>
      <c r="D942" s="3">
        <v>11.75</v>
      </c>
      <c r="E942" s="60">
        <v>0.1</v>
      </c>
      <c r="F942" s="40">
        <f t="shared" si="57"/>
        <v>9.4</v>
      </c>
      <c r="G942" s="40">
        <f t="shared" si="58"/>
        <v>11.468</v>
      </c>
      <c r="H942" s="41">
        <f t="shared" si="59"/>
        <v>0</v>
      </c>
      <c r="I942" s="45" t="s">
        <v>7</v>
      </c>
      <c r="J942" s="45" t="s">
        <v>8</v>
      </c>
      <c r="K942" s="45" t="s">
        <v>2041</v>
      </c>
      <c r="L942" s="45">
        <v>0.06</v>
      </c>
      <c r="M942" s="42" t="s">
        <v>7692</v>
      </c>
      <c r="P942" s="2" t="s">
        <v>7013</v>
      </c>
    </row>
    <row r="943" spans="1:16" ht="15" customHeight="1" x14ac:dyDescent="0.3">
      <c r="A943" s="89" t="s">
        <v>6274</v>
      </c>
      <c r="B943" s="47"/>
      <c r="C943" s="87" t="str">
        <f t="shared" si="60"/>
        <v>The Land Of The Parts Of Speech</v>
      </c>
      <c r="D943" s="3">
        <v>11.75</v>
      </c>
      <c r="E943" s="60">
        <v>0.1</v>
      </c>
      <c r="F943" s="40">
        <f t="shared" si="57"/>
        <v>9.4</v>
      </c>
      <c r="G943" s="40">
        <f t="shared" si="58"/>
        <v>11.468</v>
      </c>
      <c r="H943" s="41">
        <f t="shared" si="59"/>
        <v>0</v>
      </c>
      <c r="I943" s="45" t="s">
        <v>7</v>
      </c>
      <c r="J943" s="45" t="s">
        <v>8</v>
      </c>
      <c r="K943" s="45" t="s">
        <v>2041</v>
      </c>
      <c r="L943" s="45">
        <v>0.06</v>
      </c>
      <c r="M943" s="42" t="s">
        <v>7693</v>
      </c>
      <c r="P943" s="2" t="s">
        <v>7014</v>
      </c>
    </row>
    <row r="944" spans="1:16" ht="15" customHeight="1" x14ac:dyDescent="0.3">
      <c r="A944" s="89" t="s">
        <v>6275</v>
      </c>
      <c r="B944" s="47"/>
      <c r="C944" s="87" t="str">
        <f t="shared" si="60"/>
        <v>Science For Everyday: A Montessori Based Science Curriculum</v>
      </c>
      <c r="D944" s="3">
        <v>60.18</v>
      </c>
      <c r="E944" s="60">
        <v>0.1</v>
      </c>
      <c r="F944" s="40">
        <f t="shared" si="57"/>
        <v>48.144000000000005</v>
      </c>
      <c r="G944" s="40">
        <f t="shared" si="58"/>
        <v>58.735680000000002</v>
      </c>
      <c r="H944" s="41">
        <f t="shared" si="59"/>
        <v>0</v>
      </c>
      <c r="I944" s="45" t="s">
        <v>20</v>
      </c>
      <c r="J944" s="45" t="s">
        <v>3149</v>
      </c>
      <c r="K944" s="45" t="s">
        <v>2049</v>
      </c>
      <c r="L944" s="45">
        <v>0.2</v>
      </c>
      <c r="M944" s="42" t="s">
        <v>7694</v>
      </c>
      <c r="P944" s="2" t="s">
        <v>7015</v>
      </c>
    </row>
    <row r="945" spans="1:16" ht="15" customHeight="1" x14ac:dyDescent="0.3">
      <c r="A945" s="89" t="s">
        <v>1012</v>
      </c>
      <c r="B945" s="47"/>
      <c r="C945" s="87" t="str">
        <f t="shared" si="60"/>
        <v>Understanding The Human Being</v>
      </c>
      <c r="D945" s="3">
        <v>30.35</v>
      </c>
      <c r="E945" s="60">
        <v>0.25</v>
      </c>
      <c r="F945" s="40">
        <f t="shared" si="57"/>
        <v>24.28</v>
      </c>
      <c r="G945" s="40">
        <f t="shared" si="58"/>
        <v>29.621600000000001</v>
      </c>
      <c r="H945" s="41">
        <f t="shared" si="59"/>
        <v>0</v>
      </c>
      <c r="I945" s="45" t="s">
        <v>10</v>
      </c>
      <c r="J945" s="45" t="s">
        <v>7</v>
      </c>
      <c r="K945" s="45" t="s">
        <v>2041</v>
      </c>
      <c r="L945" s="45">
        <v>0.3</v>
      </c>
      <c r="M945" s="42" t="s">
        <v>2902</v>
      </c>
      <c r="P945" s="2" t="s">
        <v>1862</v>
      </c>
    </row>
    <row r="946" spans="1:16" ht="15" customHeight="1" x14ac:dyDescent="0.3">
      <c r="A946" s="89" t="s">
        <v>6276</v>
      </c>
      <c r="B946" s="47"/>
      <c r="C946" s="87" t="str">
        <f t="shared" si="60"/>
        <v>Education For Human Development - Mppc</v>
      </c>
      <c r="D946" s="3">
        <v>17.73</v>
      </c>
      <c r="E946" s="60">
        <v>0.1</v>
      </c>
      <c r="F946" s="40">
        <f t="shared" si="57"/>
        <v>14.184000000000001</v>
      </c>
      <c r="G946" s="40">
        <f t="shared" si="58"/>
        <v>17.304480000000002</v>
      </c>
      <c r="H946" s="41">
        <f t="shared" si="59"/>
        <v>0</v>
      </c>
      <c r="I946" s="45" t="s">
        <v>26</v>
      </c>
      <c r="J946" s="45" t="s">
        <v>38</v>
      </c>
      <c r="K946" s="45" t="s">
        <v>2041</v>
      </c>
      <c r="L946" s="45">
        <v>0.2</v>
      </c>
      <c r="M946" s="42" t="s">
        <v>7695</v>
      </c>
      <c r="P946" s="2" t="s">
        <v>7016</v>
      </c>
    </row>
    <row r="947" spans="1:16" ht="15" customHeight="1" x14ac:dyDescent="0.3">
      <c r="A947" s="89" t="s">
        <v>6277</v>
      </c>
      <c r="B947" s="47"/>
      <c r="C947" s="87" t="str">
        <f t="shared" si="60"/>
        <v>Montessori: A Modern Approach</v>
      </c>
      <c r="D947" s="3">
        <v>17.18</v>
      </c>
      <c r="E947" s="60">
        <v>0.1</v>
      </c>
      <c r="F947" s="40">
        <f t="shared" si="57"/>
        <v>13.744</v>
      </c>
      <c r="G947" s="40">
        <f t="shared" si="58"/>
        <v>16.767679999999999</v>
      </c>
      <c r="H947" s="41">
        <f t="shared" si="59"/>
        <v>0</v>
      </c>
      <c r="I947" s="45" t="s">
        <v>26</v>
      </c>
      <c r="J947" s="45" t="s">
        <v>4</v>
      </c>
      <c r="K947" s="45" t="s">
        <v>31</v>
      </c>
      <c r="L947" s="45">
        <v>0.22</v>
      </c>
      <c r="M947" s="42" t="s">
        <v>7696</v>
      </c>
      <c r="P947" s="2" t="s">
        <v>7017</v>
      </c>
    </row>
    <row r="948" spans="1:16" ht="15" customHeight="1" x14ac:dyDescent="0.3">
      <c r="A948" s="89" t="s">
        <v>6278</v>
      </c>
      <c r="B948" s="47"/>
      <c r="C948" s="87" t="str">
        <f t="shared" si="60"/>
        <v>Montessori Today</v>
      </c>
      <c r="D948" s="3">
        <v>16.559999999999999</v>
      </c>
      <c r="E948" s="60">
        <v>0.1</v>
      </c>
      <c r="F948" s="40">
        <f t="shared" si="57"/>
        <v>13.247999999999999</v>
      </c>
      <c r="G948" s="40">
        <f t="shared" si="58"/>
        <v>16.162559999999999</v>
      </c>
      <c r="H948" s="41">
        <f t="shared" si="59"/>
        <v>0</v>
      </c>
      <c r="I948" s="45" t="s">
        <v>26</v>
      </c>
      <c r="J948" s="45" t="s">
        <v>4</v>
      </c>
      <c r="K948" s="45" t="s">
        <v>31</v>
      </c>
      <c r="L948" s="45">
        <v>0.22</v>
      </c>
      <c r="M948" s="42" t="s">
        <v>7697</v>
      </c>
      <c r="P948" s="2" t="s">
        <v>7018</v>
      </c>
    </row>
    <row r="949" spans="1:16" ht="15" customHeight="1" x14ac:dyDescent="0.3">
      <c r="A949" s="89" t="s">
        <v>6279</v>
      </c>
      <c r="B949" s="47"/>
      <c r="C949" s="87" t="str">
        <f t="shared" si="60"/>
        <v>Montessori From The Start: The Child At Home From Birth To Age Three</v>
      </c>
      <c r="D949" s="3">
        <v>17.850000000000001</v>
      </c>
      <c r="E949" s="60">
        <v>0.1</v>
      </c>
      <c r="F949" s="40">
        <f t="shared" si="57"/>
        <v>14.280000000000001</v>
      </c>
      <c r="G949" s="40">
        <f t="shared" si="58"/>
        <v>17.421600000000002</v>
      </c>
      <c r="H949" s="41">
        <f t="shared" si="59"/>
        <v>0</v>
      </c>
      <c r="I949" s="45" t="s">
        <v>2077</v>
      </c>
      <c r="J949" s="45" t="s">
        <v>4</v>
      </c>
      <c r="K949" s="45" t="s">
        <v>31</v>
      </c>
      <c r="L949" s="45">
        <v>0.2</v>
      </c>
      <c r="M949" s="42" t="s">
        <v>7698</v>
      </c>
      <c r="P949" s="2" t="s">
        <v>7019</v>
      </c>
    </row>
    <row r="950" spans="1:16" ht="15" customHeight="1" x14ac:dyDescent="0.3">
      <c r="A950" s="89" t="s">
        <v>6280</v>
      </c>
      <c r="B950" s="47"/>
      <c r="C950" s="87" t="str">
        <f t="shared" si="60"/>
        <v>Montessori: The Science Behind The Genius</v>
      </c>
      <c r="D950" s="3">
        <v>47.85</v>
      </c>
      <c r="E950" s="60">
        <v>0.1</v>
      </c>
      <c r="F950" s="40">
        <f t="shared" si="57"/>
        <v>38.28</v>
      </c>
      <c r="G950" s="40">
        <f t="shared" si="58"/>
        <v>46.701599999999999</v>
      </c>
      <c r="H950" s="41">
        <f t="shared" si="59"/>
        <v>0</v>
      </c>
      <c r="I950" s="45" t="s">
        <v>47</v>
      </c>
      <c r="J950" s="45" t="s">
        <v>2130</v>
      </c>
      <c r="K950" s="45" t="s">
        <v>31</v>
      </c>
      <c r="L950" s="45">
        <v>0.2</v>
      </c>
      <c r="M950" s="42" t="s">
        <v>7699</v>
      </c>
      <c r="P950" s="2" t="s">
        <v>7020</v>
      </c>
    </row>
    <row r="951" spans="1:16" ht="15" customHeight="1" x14ac:dyDescent="0.3">
      <c r="A951" s="89" t="s">
        <v>6281</v>
      </c>
      <c r="B951" s="47"/>
      <c r="C951" s="87" t="str">
        <f t="shared" si="60"/>
        <v>The Montessori Potential</v>
      </c>
      <c r="D951" s="3">
        <v>21.42</v>
      </c>
      <c r="E951" s="60">
        <v>0.1</v>
      </c>
      <c r="F951" s="40">
        <f t="shared" si="57"/>
        <v>17.136000000000003</v>
      </c>
      <c r="G951" s="40">
        <f t="shared" si="58"/>
        <v>20.905920000000002</v>
      </c>
      <c r="H951" s="41">
        <f t="shared" si="59"/>
        <v>0</v>
      </c>
      <c r="I951" s="45" t="s">
        <v>7</v>
      </c>
      <c r="J951" s="45" t="s">
        <v>10</v>
      </c>
      <c r="K951" s="45" t="s">
        <v>31</v>
      </c>
      <c r="L951" s="45">
        <v>0.44900000000000001</v>
      </c>
      <c r="M951" s="42" t="s">
        <v>7700</v>
      </c>
      <c r="P951" s="2" t="s">
        <v>7021</v>
      </c>
    </row>
    <row r="952" spans="1:16" ht="15" customHeight="1" x14ac:dyDescent="0.3">
      <c r="A952" s="89" t="s">
        <v>6282</v>
      </c>
      <c r="B952" s="47"/>
      <c r="C952" s="87" t="str">
        <f t="shared" si="60"/>
        <v>The Universal Child Guided By Nature</v>
      </c>
      <c r="D952" s="3">
        <v>22.11</v>
      </c>
      <c r="E952" s="60">
        <v>0.1</v>
      </c>
      <c r="F952" s="40">
        <f t="shared" si="57"/>
        <v>17.687999999999999</v>
      </c>
      <c r="G952" s="40">
        <f t="shared" si="58"/>
        <v>21.579359999999998</v>
      </c>
      <c r="H952" s="41">
        <f t="shared" si="59"/>
        <v>0</v>
      </c>
      <c r="I952" s="45" t="s">
        <v>2</v>
      </c>
      <c r="J952" s="45" t="s">
        <v>2</v>
      </c>
      <c r="K952" s="45" t="s">
        <v>2</v>
      </c>
      <c r="L952" s="45">
        <v>0</v>
      </c>
      <c r="M952" s="42" t="s">
        <v>7701</v>
      </c>
      <c r="P952" s="2" t="s">
        <v>7022</v>
      </c>
    </row>
    <row r="953" spans="1:16" ht="15" customHeight="1" x14ac:dyDescent="0.3">
      <c r="A953" s="89" t="s">
        <v>6283</v>
      </c>
      <c r="B953" s="47"/>
      <c r="C953" s="87" t="str">
        <f t="shared" si="60"/>
        <v>Montessori Cosmic Education</v>
      </c>
      <c r="D953" s="3">
        <v>13.19</v>
      </c>
      <c r="E953" s="60">
        <v>0.1</v>
      </c>
      <c r="F953" s="40">
        <f t="shared" si="57"/>
        <v>10.552</v>
      </c>
      <c r="G953" s="40">
        <f t="shared" si="58"/>
        <v>12.873439999999999</v>
      </c>
      <c r="H953" s="41">
        <f t="shared" si="59"/>
        <v>0</v>
      </c>
      <c r="I953" s="45" t="s">
        <v>2</v>
      </c>
      <c r="J953" s="45" t="s">
        <v>2</v>
      </c>
      <c r="K953" s="45" t="s">
        <v>2</v>
      </c>
      <c r="L953" s="45">
        <v>0</v>
      </c>
      <c r="M953" s="42" t="s">
        <v>7702</v>
      </c>
      <c r="P953" s="2" t="s">
        <v>7023</v>
      </c>
    </row>
    <row r="954" spans="1:16" ht="15" customHeight="1" x14ac:dyDescent="0.3">
      <c r="A954" s="89" t="s">
        <v>6284</v>
      </c>
      <c r="B954" s="47"/>
      <c r="C954" s="87" t="str">
        <f t="shared" si="60"/>
        <v>Beginnings - Montessori Birth To Three Comparison With Traditions In Bhutan</v>
      </c>
      <c r="D954" s="3">
        <v>13.19</v>
      </c>
      <c r="E954" s="60">
        <v>0.1</v>
      </c>
      <c r="F954" s="40">
        <f t="shared" si="57"/>
        <v>10.552</v>
      </c>
      <c r="G954" s="40">
        <f t="shared" si="58"/>
        <v>12.873439999999999</v>
      </c>
      <c r="H954" s="41">
        <f t="shared" si="59"/>
        <v>0</v>
      </c>
      <c r="I954" s="45" t="s">
        <v>2</v>
      </c>
      <c r="J954" s="45" t="s">
        <v>2</v>
      </c>
      <c r="K954" s="45" t="s">
        <v>2</v>
      </c>
      <c r="L954" s="45">
        <v>0</v>
      </c>
      <c r="M954" s="42" t="s">
        <v>7703</v>
      </c>
      <c r="P954" s="2" t="s">
        <v>7024</v>
      </c>
    </row>
    <row r="955" spans="1:16" ht="15" customHeight="1" x14ac:dyDescent="0.3">
      <c r="A955" s="89" t="s">
        <v>6285</v>
      </c>
      <c r="B955" s="47"/>
      <c r="C955" s="87" t="str">
        <f t="shared" si="60"/>
        <v>The Music Environment For All Ages</v>
      </c>
      <c r="D955" s="3">
        <v>13.19</v>
      </c>
      <c r="E955" s="60">
        <v>0.1</v>
      </c>
      <c r="F955" s="40">
        <f t="shared" si="57"/>
        <v>10.552</v>
      </c>
      <c r="G955" s="40">
        <f t="shared" si="58"/>
        <v>12.873439999999999</v>
      </c>
      <c r="H955" s="41">
        <f t="shared" si="59"/>
        <v>0</v>
      </c>
      <c r="I955" s="45" t="s">
        <v>2</v>
      </c>
      <c r="J955" s="45" t="s">
        <v>2</v>
      </c>
      <c r="K955" s="45" t="s">
        <v>2</v>
      </c>
      <c r="L955" s="45">
        <v>0</v>
      </c>
      <c r="M955" s="42" t="s">
        <v>7704</v>
      </c>
      <c r="P955" s="2" t="s">
        <v>7025</v>
      </c>
    </row>
    <row r="956" spans="1:16" ht="15" customHeight="1" x14ac:dyDescent="0.3">
      <c r="A956" s="89" t="s">
        <v>6286</v>
      </c>
      <c r="B956" s="47"/>
      <c r="C956" s="87" t="str">
        <f t="shared" si="60"/>
        <v>The Red Corolla</v>
      </c>
      <c r="D956" s="3">
        <v>24.23</v>
      </c>
      <c r="E956" s="60">
        <v>0.1</v>
      </c>
      <c r="F956" s="40">
        <f t="shared" si="57"/>
        <v>19.384</v>
      </c>
      <c r="G956" s="40">
        <f t="shared" si="58"/>
        <v>23.648479999999999</v>
      </c>
      <c r="H956" s="41">
        <f t="shared" si="59"/>
        <v>0</v>
      </c>
      <c r="I956" s="45" t="s">
        <v>2</v>
      </c>
      <c r="J956" s="45" t="s">
        <v>2</v>
      </c>
      <c r="K956" s="45" t="s">
        <v>2</v>
      </c>
      <c r="L956" s="45">
        <v>0</v>
      </c>
      <c r="M956" s="42" t="s">
        <v>7705</v>
      </c>
      <c r="P956" s="2" t="s">
        <v>7026</v>
      </c>
    </row>
    <row r="957" spans="1:16" ht="15" customHeight="1" x14ac:dyDescent="0.3">
      <c r="A957" s="89" t="s">
        <v>6287</v>
      </c>
      <c r="B957" s="47"/>
      <c r="C957" s="87" t="str">
        <f t="shared" si="60"/>
        <v>Please Help Me Do It Myself</v>
      </c>
      <c r="D957" s="3">
        <v>23.17</v>
      </c>
      <c r="E957" s="60">
        <v>0.1</v>
      </c>
      <c r="F957" s="40">
        <f t="shared" si="57"/>
        <v>18.536000000000001</v>
      </c>
      <c r="G957" s="40">
        <f t="shared" si="58"/>
        <v>22.61392</v>
      </c>
      <c r="H957" s="41">
        <f t="shared" si="59"/>
        <v>0</v>
      </c>
      <c r="I957" s="45" t="s">
        <v>2</v>
      </c>
      <c r="J957" s="45" t="s">
        <v>2</v>
      </c>
      <c r="K957" s="45" t="s">
        <v>2</v>
      </c>
      <c r="L957" s="45">
        <v>0</v>
      </c>
      <c r="M957" s="42" t="s">
        <v>7706</v>
      </c>
      <c r="P957" s="2" t="s">
        <v>7027</v>
      </c>
    </row>
    <row r="958" spans="1:16" ht="15" customHeight="1" x14ac:dyDescent="0.3">
      <c r="A958" s="89" t="s">
        <v>6288</v>
      </c>
      <c r="B958" s="47"/>
      <c r="C958" s="87" t="str">
        <f t="shared" si="60"/>
        <v>Montessori And Mindfulness</v>
      </c>
      <c r="D958" s="3">
        <v>22.11</v>
      </c>
      <c r="E958" s="60">
        <v>0.1</v>
      </c>
      <c r="F958" s="40">
        <f t="shared" si="57"/>
        <v>17.687999999999999</v>
      </c>
      <c r="G958" s="40">
        <f t="shared" si="58"/>
        <v>21.579359999999998</v>
      </c>
      <c r="H958" s="41">
        <f t="shared" si="59"/>
        <v>0</v>
      </c>
      <c r="I958" s="45" t="s">
        <v>2</v>
      </c>
      <c r="J958" s="45" t="s">
        <v>2</v>
      </c>
      <c r="K958" s="45" t="s">
        <v>2</v>
      </c>
      <c r="L958" s="45">
        <v>0</v>
      </c>
      <c r="M958" s="42" t="s">
        <v>7707</v>
      </c>
      <c r="P958" s="2" t="s">
        <v>7028</v>
      </c>
    </row>
    <row r="959" spans="1:16" ht="15" customHeight="1" x14ac:dyDescent="0.3">
      <c r="A959" s="89" t="s">
        <v>6289</v>
      </c>
      <c r="B959" s="47"/>
      <c r="C959" s="87" t="str">
        <f t="shared" si="60"/>
        <v>Glimpses Of Aged Care Through A Montessori Lens</v>
      </c>
      <c r="D959" s="3">
        <v>21.63</v>
      </c>
      <c r="E959" s="60">
        <v>0.1</v>
      </c>
      <c r="F959" s="40">
        <f t="shared" si="57"/>
        <v>17.303999999999998</v>
      </c>
      <c r="G959" s="40">
        <f t="shared" si="58"/>
        <v>21.110879999999998</v>
      </c>
      <c r="H959" s="41">
        <f t="shared" si="59"/>
        <v>0</v>
      </c>
      <c r="I959" s="45" t="s">
        <v>2</v>
      </c>
      <c r="J959" s="45" t="s">
        <v>2</v>
      </c>
      <c r="K959" s="45" t="s">
        <v>2</v>
      </c>
      <c r="L959" s="45">
        <v>0</v>
      </c>
      <c r="M959" s="42" t="s">
        <v>7708</v>
      </c>
      <c r="P959" s="2" t="s">
        <v>7029</v>
      </c>
    </row>
    <row r="960" spans="1:16" ht="15" customHeight="1" x14ac:dyDescent="0.3">
      <c r="A960" s="89" t="s">
        <v>6290</v>
      </c>
      <c r="B960" s="47"/>
      <c r="C960" s="87" t="str">
        <f t="shared" si="60"/>
        <v>Montessori Homeschooling: One Family's Story</v>
      </c>
      <c r="D960" s="3">
        <v>24.23</v>
      </c>
      <c r="E960" s="60">
        <v>0.1</v>
      </c>
      <c r="F960" s="40">
        <f t="shared" si="57"/>
        <v>19.384</v>
      </c>
      <c r="G960" s="40">
        <f t="shared" si="58"/>
        <v>23.648479999999999</v>
      </c>
      <c r="H960" s="41">
        <f t="shared" si="59"/>
        <v>0</v>
      </c>
      <c r="I960" s="45" t="s">
        <v>2</v>
      </c>
      <c r="J960" s="45" t="s">
        <v>2</v>
      </c>
      <c r="K960" s="45" t="s">
        <v>2</v>
      </c>
      <c r="L960" s="45">
        <v>0</v>
      </c>
      <c r="M960" s="42" t="s">
        <v>7709</v>
      </c>
      <c r="P960" s="2" t="s">
        <v>7030</v>
      </c>
    </row>
    <row r="961" spans="1:16" ht="15" customHeight="1" x14ac:dyDescent="0.3">
      <c r="A961" s="89" t="s">
        <v>6291</v>
      </c>
      <c r="B961" s="47"/>
      <c r="C961" s="87" t="str">
        <f t="shared" si="60"/>
        <v>NO CHECKMATE - Montessori Chess Lessons For Age 3 To 90</v>
      </c>
      <c r="D961" s="3">
        <v>18.95</v>
      </c>
      <c r="E961" s="60">
        <v>0.1</v>
      </c>
      <c r="F961" s="40">
        <f t="shared" si="57"/>
        <v>15.16</v>
      </c>
      <c r="G961" s="40">
        <f t="shared" si="58"/>
        <v>18.495200000000001</v>
      </c>
      <c r="H961" s="41">
        <f t="shared" si="59"/>
        <v>0</v>
      </c>
      <c r="I961" s="45" t="s">
        <v>2</v>
      </c>
      <c r="J961" s="45" t="s">
        <v>2</v>
      </c>
      <c r="K961" s="45" t="s">
        <v>2</v>
      </c>
      <c r="L961" s="45">
        <v>0</v>
      </c>
      <c r="M961" s="42" t="s">
        <v>7710</v>
      </c>
      <c r="P961" s="2" t="s">
        <v>7031</v>
      </c>
    </row>
    <row r="962" spans="1:16" ht="15" customHeight="1" x14ac:dyDescent="0.3">
      <c r="A962" s="89" t="s">
        <v>6292</v>
      </c>
      <c r="B962" s="47"/>
      <c r="C962" s="87" t="str">
        <f t="shared" si="60"/>
        <v>Aid To Life - Montessori Beyond The Classroom</v>
      </c>
      <c r="D962" s="3">
        <v>22.68</v>
      </c>
      <c r="E962" s="60">
        <v>0.1</v>
      </c>
      <c r="F962" s="40">
        <f t="shared" si="57"/>
        <v>18.144000000000002</v>
      </c>
      <c r="G962" s="40">
        <f t="shared" si="58"/>
        <v>22.135680000000001</v>
      </c>
      <c r="H962" s="41">
        <f t="shared" si="59"/>
        <v>0</v>
      </c>
      <c r="I962" s="45" t="s">
        <v>2</v>
      </c>
      <c r="J962" s="45" t="s">
        <v>2</v>
      </c>
      <c r="K962" s="45" t="s">
        <v>2</v>
      </c>
      <c r="L962" s="45">
        <v>0</v>
      </c>
      <c r="M962" s="42" t="s">
        <v>7711</v>
      </c>
      <c r="P962" s="2" t="s">
        <v>7032</v>
      </c>
    </row>
    <row r="963" spans="1:16" ht="15" customHeight="1" x14ac:dyDescent="0.3">
      <c r="A963" s="89" t="s">
        <v>6293</v>
      </c>
      <c r="B963" s="47"/>
      <c r="C963" s="87" t="str">
        <f t="shared" si="60"/>
        <v>Montessori Madness</v>
      </c>
      <c r="D963" s="3">
        <v>23.92</v>
      </c>
      <c r="E963" s="60">
        <v>0.1</v>
      </c>
      <c r="F963" s="40">
        <f t="shared" si="57"/>
        <v>19.136000000000003</v>
      </c>
      <c r="G963" s="40">
        <f t="shared" si="58"/>
        <v>23.345920000000003</v>
      </c>
      <c r="H963" s="41">
        <f t="shared" si="59"/>
        <v>0</v>
      </c>
      <c r="I963" s="45" t="s">
        <v>2075</v>
      </c>
      <c r="J963" s="45" t="s">
        <v>8</v>
      </c>
      <c r="K963" s="45" t="s">
        <v>28</v>
      </c>
      <c r="L963" s="45">
        <v>0.34200000000000003</v>
      </c>
      <c r="M963" s="42" t="s">
        <v>7712</v>
      </c>
      <c r="P963" s="2" t="s">
        <v>7033</v>
      </c>
    </row>
    <row r="964" spans="1:16" ht="15" customHeight="1" x14ac:dyDescent="0.3">
      <c r="A964" s="89" t="s">
        <v>6294</v>
      </c>
      <c r="B964" s="47"/>
      <c r="C964" s="87" t="str">
        <f t="shared" si="60"/>
        <v>Montessori For You And Your Child</v>
      </c>
      <c r="D964" s="3">
        <v>15.94</v>
      </c>
      <c r="E964" s="60">
        <v>0.1</v>
      </c>
      <c r="F964" s="40">
        <f t="shared" si="57"/>
        <v>12.752000000000001</v>
      </c>
      <c r="G964" s="40">
        <f t="shared" si="58"/>
        <v>15.55744</v>
      </c>
      <c r="H964" s="41">
        <f t="shared" si="59"/>
        <v>0</v>
      </c>
      <c r="I964" s="45" t="s">
        <v>2075</v>
      </c>
      <c r="J964" s="45" t="s">
        <v>8</v>
      </c>
      <c r="K964" s="45" t="s">
        <v>2076</v>
      </c>
      <c r="L964" s="45">
        <v>0.17899999999999999</v>
      </c>
      <c r="M964" s="42" t="s">
        <v>7713</v>
      </c>
      <c r="P964" s="2" t="s">
        <v>7034</v>
      </c>
    </row>
    <row r="965" spans="1:16" ht="15" customHeight="1" x14ac:dyDescent="0.3">
      <c r="A965" s="89" t="s">
        <v>6295</v>
      </c>
      <c r="B965" s="47"/>
      <c r="C965" s="87" t="str">
        <f t="shared" si="60"/>
        <v>Understanding Montessori: A Guide For Parents</v>
      </c>
      <c r="D965" s="3">
        <v>27.61</v>
      </c>
      <c r="E965" s="60">
        <v>0.1</v>
      </c>
      <c r="F965" s="40">
        <f t="shared" si="57"/>
        <v>22.088000000000001</v>
      </c>
      <c r="G965" s="40">
        <f t="shared" si="58"/>
        <v>26.94736</v>
      </c>
      <c r="H965" s="41">
        <f t="shared" si="59"/>
        <v>0</v>
      </c>
      <c r="I965" s="45" t="s">
        <v>10</v>
      </c>
      <c r="J965" s="45" t="s">
        <v>7</v>
      </c>
      <c r="K965" s="45" t="s">
        <v>28</v>
      </c>
      <c r="L965" s="45">
        <v>0.379</v>
      </c>
      <c r="M965" s="42" t="s">
        <v>7714</v>
      </c>
      <c r="P965" s="2" t="s">
        <v>7035</v>
      </c>
    </row>
    <row r="966" spans="1:16" ht="15" customHeight="1" x14ac:dyDescent="0.3">
      <c r="A966" s="89" t="s">
        <v>6296</v>
      </c>
      <c r="B966" s="47"/>
      <c r="C966" s="87" t="str">
        <f t="shared" si="60"/>
        <v>Montessori Learning In The 21st Century: A Guide For Parents &amp; Teachers</v>
      </c>
      <c r="D966" s="3">
        <v>23.92</v>
      </c>
      <c r="E966" s="60">
        <v>0.1</v>
      </c>
      <c r="F966" s="40">
        <f t="shared" si="57"/>
        <v>19.136000000000003</v>
      </c>
      <c r="G966" s="40">
        <f t="shared" si="58"/>
        <v>23.345920000000003</v>
      </c>
      <c r="H966" s="41">
        <f t="shared" si="59"/>
        <v>0</v>
      </c>
      <c r="I966" s="45" t="s">
        <v>2134</v>
      </c>
      <c r="J966" s="45" t="s">
        <v>2130</v>
      </c>
      <c r="K966" s="45" t="s">
        <v>2041</v>
      </c>
      <c r="L966" s="45">
        <v>0.32800000000000001</v>
      </c>
      <c r="M966" s="42" t="s">
        <v>7715</v>
      </c>
      <c r="P966" s="2" t="s">
        <v>7036</v>
      </c>
    </row>
    <row r="967" spans="1:16" ht="15" customHeight="1" x14ac:dyDescent="0.3">
      <c r="A967" s="89" t="s">
        <v>6297</v>
      </c>
      <c r="B967" s="47"/>
      <c r="C967" s="87" t="str">
        <f t="shared" si="60"/>
        <v>Dr. Montessori’s Own Handbook</v>
      </c>
      <c r="D967" s="3">
        <v>17.34</v>
      </c>
      <c r="E967" s="60">
        <v>0.1</v>
      </c>
      <c r="F967" s="40">
        <f t="shared" si="57"/>
        <v>13.872</v>
      </c>
      <c r="G967" s="40">
        <f t="shared" si="58"/>
        <v>16.923839999999998</v>
      </c>
      <c r="H967" s="41">
        <f t="shared" si="59"/>
        <v>0</v>
      </c>
      <c r="I967" s="45" t="s">
        <v>27</v>
      </c>
      <c r="J967" s="45" t="s">
        <v>8</v>
      </c>
      <c r="K967" s="45" t="s">
        <v>31</v>
      </c>
      <c r="L967" s="45">
        <v>0.22</v>
      </c>
      <c r="M967" s="42" t="s">
        <v>7716</v>
      </c>
      <c r="P967" s="2" t="s">
        <v>7037</v>
      </c>
    </row>
    <row r="968" spans="1:16" ht="15" customHeight="1" x14ac:dyDescent="0.3">
      <c r="A968" s="89" t="s">
        <v>6298</v>
      </c>
      <c r="B968" s="47"/>
      <c r="C968" s="87" t="str">
        <f t="shared" si="60"/>
        <v>The Montessori Method</v>
      </c>
      <c r="D968" s="3">
        <v>17.73</v>
      </c>
      <c r="E968" s="60">
        <v>0.1</v>
      </c>
      <c r="F968" s="40">
        <f t="shared" si="57"/>
        <v>14.184000000000001</v>
      </c>
      <c r="G968" s="40">
        <f t="shared" si="58"/>
        <v>17.304480000000002</v>
      </c>
      <c r="H968" s="41">
        <f t="shared" si="59"/>
        <v>0</v>
      </c>
      <c r="I968" s="45" t="s">
        <v>27</v>
      </c>
      <c r="J968" s="45" t="s">
        <v>8</v>
      </c>
      <c r="K968" s="45" t="s">
        <v>1</v>
      </c>
      <c r="L968" s="45">
        <v>0.41</v>
      </c>
      <c r="M968" s="42" t="s">
        <v>7717</v>
      </c>
      <c r="P968" s="2" t="s">
        <v>7038</v>
      </c>
    </row>
    <row r="969" spans="1:16" ht="15" customHeight="1" x14ac:dyDescent="0.3">
      <c r="A969" s="89" t="s">
        <v>6299</v>
      </c>
      <c r="B969" s="47"/>
      <c r="C969" s="87" t="str">
        <f t="shared" si="60"/>
        <v>Green Is Our Garden: Songs Of Nature</v>
      </c>
      <c r="D969" s="3">
        <v>36.72</v>
      </c>
      <c r="E969" s="60">
        <v>0.1</v>
      </c>
      <c r="F969" s="40">
        <f t="shared" si="57"/>
        <v>29.376000000000001</v>
      </c>
      <c r="G969" s="40">
        <f t="shared" si="58"/>
        <v>35.838720000000002</v>
      </c>
      <c r="H969" s="41">
        <f t="shared" si="59"/>
        <v>0</v>
      </c>
      <c r="I969" s="45" t="s">
        <v>20</v>
      </c>
      <c r="J969" s="45" t="s">
        <v>2075</v>
      </c>
      <c r="K969" s="45" t="s">
        <v>2076</v>
      </c>
      <c r="L969" s="45">
        <v>0.26100000000000001</v>
      </c>
      <c r="M969" s="42" t="s">
        <v>7718</v>
      </c>
      <c r="P969" s="2" t="s">
        <v>7039</v>
      </c>
    </row>
    <row r="970" spans="1:16" ht="15" customHeight="1" x14ac:dyDescent="0.3">
      <c r="A970" s="89" t="s">
        <v>6300</v>
      </c>
      <c r="B970" s="47"/>
      <c r="C970" s="87" t="str">
        <f t="shared" si="60"/>
        <v>CD: Green Is Our Garden: Songs Of Nature</v>
      </c>
      <c r="D970" s="3">
        <v>28.56</v>
      </c>
      <c r="E970" s="60">
        <v>0.1</v>
      </c>
      <c r="F970" s="40">
        <f t="shared" si="57"/>
        <v>22.847999999999999</v>
      </c>
      <c r="G970" s="40">
        <f t="shared" si="58"/>
        <v>27.874559999999999</v>
      </c>
      <c r="H970" s="41">
        <f t="shared" si="59"/>
        <v>0</v>
      </c>
      <c r="I970" s="45" t="s">
        <v>8</v>
      </c>
      <c r="J970" s="45" t="s">
        <v>38</v>
      </c>
      <c r="K970" s="45" t="s">
        <v>2041</v>
      </c>
      <c r="L970" s="45">
        <v>8.1000000000000003E-2</v>
      </c>
      <c r="M970" s="42" t="s">
        <v>7719</v>
      </c>
      <c r="P970" s="2" t="s">
        <v>7040</v>
      </c>
    </row>
    <row r="971" spans="1:16" ht="15" customHeight="1" x14ac:dyDescent="0.3">
      <c r="A971" s="89" t="s">
        <v>6301</v>
      </c>
      <c r="B971" s="47"/>
      <c r="C971" s="87" t="str">
        <f t="shared" si="60"/>
        <v>Children’s Songs</v>
      </c>
      <c r="D971" s="3">
        <v>19.02</v>
      </c>
      <c r="E971" s="60">
        <v>0.1</v>
      </c>
      <c r="F971" s="40">
        <f t="shared" si="57"/>
        <v>15.216000000000001</v>
      </c>
      <c r="G971" s="40">
        <f t="shared" si="58"/>
        <v>18.56352</v>
      </c>
      <c r="H971" s="41">
        <f t="shared" si="59"/>
        <v>0</v>
      </c>
      <c r="I971" s="45" t="s">
        <v>20</v>
      </c>
      <c r="J971" s="45" t="s">
        <v>13</v>
      </c>
      <c r="K971" s="45" t="s">
        <v>2041</v>
      </c>
      <c r="L971" s="45">
        <v>0.1</v>
      </c>
      <c r="M971" s="42" t="s">
        <v>7720</v>
      </c>
      <c r="P971" s="2" t="s">
        <v>7041</v>
      </c>
    </row>
    <row r="972" spans="1:16" ht="15" customHeight="1" x14ac:dyDescent="0.3">
      <c r="A972" s="89" t="s">
        <v>6302</v>
      </c>
      <c r="B972" s="47"/>
      <c r="C972" s="87" t="str">
        <f t="shared" si="60"/>
        <v>CD: Children’s / Folk Songs From Around The World</v>
      </c>
      <c r="D972" s="3">
        <v>28.05</v>
      </c>
      <c r="E972" s="60">
        <v>0.1</v>
      </c>
      <c r="F972" s="40">
        <f t="shared" si="57"/>
        <v>22.44</v>
      </c>
      <c r="G972" s="40">
        <f t="shared" si="58"/>
        <v>27.376799999999999</v>
      </c>
      <c r="H972" s="41">
        <f t="shared" si="59"/>
        <v>0</v>
      </c>
      <c r="I972" s="45" t="s">
        <v>8</v>
      </c>
      <c r="J972" s="45" t="s">
        <v>38</v>
      </c>
      <c r="K972" s="45" t="s">
        <v>2041</v>
      </c>
      <c r="L972" s="45">
        <v>8.1000000000000003E-2</v>
      </c>
      <c r="M972" s="42" t="s">
        <v>7721</v>
      </c>
      <c r="P972" s="2" t="s">
        <v>7042</v>
      </c>
    </row>
    <row r="973" spans="1:16" ht="15" customHeight="1" x14ac:dyDescent="0.3">
      <c r="A973" s="89" t="s">
        <v>6303</v>
      </c>
      <c r="B973" s="47"/>
      <c r="C973" s="87" t="str">
        <f t="shared" si="60"/>
        <v>Folk Songs From Around The World</v>
      </c>
      <c r="D973" s="3">
        <v>18.41</v>
      </c>
      <c r="E973" s="60">
        <v>0.1</v>
      </c>
      <c r="F973" s="40">
        <f t="shared" ref="F973:F1036" si="61">D973*(1-$D$4)</f>
        <v>14.728000000000002</v>
      </c>
      <c r="G973" s="40">
        <f t="shared" ref="G973:G1036" si="62">F973*1.22</f>
        <v>17.968160000000001</v>
      </c>
      <c r="H973" s="41">
        <f t="shared" ref="H973:H1036" si="63">B973*G973</f>
        <v>0</v>
      </c>
      <c r="I973" s="45" t="s">
        <v>20</v>
      </c>
      <c r="J973" s="45" t="s">
        <v>13</v>
      </c>
      <c r="K973" s="45" t="s">
        <v>2041</v>
      </c>
      <c r="L973" s="45">
        <v>0.12</v>
      </c>
      <c r="M973" s="42" t="s">
        <v>7722</v>
      </c>
      <c r="P973" s="2" t="s">
        <v>7043</v>
      </c>
    </row>
    <row r="974" spans="1:16" ht="15" customHeight="1" x14ac:dyDescent="0.3">
      <c r="A974" s="89" t="s">
        <v>6304</v>
      </c>
      <c r="B974" s="47"/>
      <c r="C974" s="87" t="str">
        <f t="shared" si="60"/>
        <v>The Child, Society And The World - Mppc</v>
      </c>
      <c r="D974" s="3">
        <v>22.77</v>
      </c>
      <c r="E974" s="60">
        <v>0.1</v>
      </c>
      <c r="F974" s="40">
        <f t="shared" si="61"/>
        <v>18.216000000000001</v>
      </c>
      <c r="G974" s="40">
        <f t="shared" si="62"/>
        <v>22.223520000000001</v>
      </c>
      <c r="H974" s="41">
        <f t="shared" si="63"/>
        <v>0</v>
      </c>
      <c r="I974" s="45" t="s">
        <v>26</v>
      </c>
      <c r="J974" s="45" t="s">
        <v>38</v>
      </c>
      <c r="K974" s="45" t="s">
        <v>2041</v>
      </c>
      <c r="L974" s="45">
        <v>0.7</v>
      </c>
      <c r="M974" s="42" t="s">
        <v>7723</v>
      </c>
      <c r="P974" s="2" t="s">
        <v>7044</v>
      </c>
    </row>
    <row r="975" spans="1:16" ht="15" customHeight="1" x14ac:dyDescent="0.3">
      <c r="A975" s="89" t="s">
        <v>6305</v>
      </c>
      <c r="B975" s="47"/>
      <c r="C975" s="87" t="str">
        <f t="shared" si="60"/>
        <v>DVD: At Home In Nature: Biology In The Montessori Classroom</v>
      </c>
      <c r="D975" s="3">
        <v>104.3</v>
      </c>
      <c r="E975" s="60">
        <v>0.1</v>
      </c>
      <c r="F975" s="40">
        <f t="shared" si="61"/>
        <v>83.44</v>
      </c>
      <c r="G975" s="40">
        <f t="shared" si="62"/>
        <v>101.79679999999999</v>
      </c>
      <c r="H975" s="41">
        <f t="shared" si="63"/>
        <v>0</v>
      </c>
      <c r="I975" s="45" t="s">
        <v>26</v>
      </c>
      <c r="J975" s="45" t="s">
        <v>57</v>
      </c>
      <c r="K975" s="45" t="s">
        <v>2041</v>
      </c>
      <c r="L975" s="45">
        <v>7.3999999999999996E-2</v>
      </c>
      <c r="M975" s="42" t="s">
        <v>7724</v>
      </c>
      <c r="P975" s="2" t="s">
        <v>7045</v>
      </c>
    </row>
    <row r="976" spans="1:16" ht="15" customHeight="1" x14ac:dyDescent="0.3">
      <c r="A976" s="89" t="s">
        <v>6306</v>
      </c>
      <c r="B976" s="47"/>
      <c r="C976" s="87" t="str">
        <f t="shared" ref="C976:C1039" si="64">HYPERLINK(M976,P976)</f>
        <v>Music And Movement Instructional DVD For Montessori Teachers</v>
      </c>
      <c r="D976" s="3">
        <v>104.3</v>
      </c>
      <c r="E976" s="60">
        <v>0.1</v>
      </c>
      <c r="F976" s="40">
        <f t="shared" si="61"/>
        <v>83.44</v>
      </c>
      <c r="G976" s="40">
        <f t="shared" si="62"/>
        <v>101.79679999999999</v>
      </c>
      <c r="H976" s="41">
        <f t="shared" si="63"/>
        <v>0</v>
      </c>
      <c r="I976" s="45" t="s">
        <v>26</v>
      </c>
      <c r="J976" s="45" t="s">
        <v>57</v>
      </c>
      <c r="K976" s="45" t="s">
        <v>2041</v>
      </c>
      <c r="L976" s="45">
        <v>8.6999999999999994E-2</v>
      </c>
      <c r="M976" s="42" t="s">
        <v>7725</v>
      </c>
      <c r="P976" s="2" t="s">
        <v>7046</v>
      </c>
    </row>
    <row r="977" spans="1:16" ht="15" customHeight="1" x14ac:dyDescent="0.3">
      <c r="A977" s="89" t="s">
        <v>6307</v>
      </c>
      <c r="B977" s="47"/>
      <c r="C977" s="87" t="str">
        <f t="shared" si="64"/>
        <v>Montessori Music: Sensorial Exploration And Notation With The Bells</v>
      </c>
      <c r="D977" s="3">
        <v>16.440000000000001</v>
      </c>
      <c r="E977" s="60">
        <v>0.1</v>
      </c>
      <c r="F977" s="40">
        <f t="shared" si="61"/>
        <v>13.152000000000001</v>
      </c>
      <c r="G977" s="40">
        <f t="shared" si="62"/>
        <v>16.045439999999999</v>
      </c>
      <c r="H977" s="41">
        <f t="shared" si="63"/>
        <v>0</v>
      </c>
      <c r="I977" s="45" t="s">
        <v>20</v>
      </c>
      <c r="J977" s="45" t="s">
        <v>9</v>
      </c>
      <c r="K977" s="45" t="s">
        <v>2041</v>
      </c>
      <c r="L977" s="45">
        <v>0.2</v>
      </c>
      <c r="M977" s="42" t="s">
        <v>7726</v>
      </c>
      <c r="P977" s="2" t="s">
        <v>7047</v>
      </c>
    </row>
    <row r="978" spans="1:16" ht="15" customHeight="1" x14ac:dyDescent="0.3">
      <c r="A978" s="89" t="s">
        <v>6308</v>
      </c>
      <c r="B978" s="47"/>
      <c r="C978" s="87" t="str">
        <f t="shared" si="64"/>
        <v>The Montessori Children's House: An Introduction</v>
      </c>
      <c r="D978" s="3">
        <v>14.79</v>
      </c>
      <c r="E978" s="60">
        <v>0.1</v>
      </c>
      <c r="F978" s="40">
        <f t="shared" si="61"/>
        <v>11.832000000000001</v>
      </c>
      <c r="G978" s="40">
        <f t="shared" si="62"/>
        <v>14.435040000000001</v>
      </c>
      <c r="H978" s="41">
        <f t="shared" si="63"/>
        <v>0</v>
      </c>
      <c r="I978" s="45" t="s">
        <v>20</v>
      </c>
      <c r="J978" s="45" t="s">
        <v>9</v>
      </c>
      <c r="K978" s="45" t="s">
        <v>2041</v>
      </c>
      <c r="L978" s="45">
        <v>0.21199999999999999</v>
      </c>
      <c r="M978" s="42" t="s">
        <v>7727</v>
      </c>
      <c r="P978" s="2" t="s">
        <v>7048</v>
      </c>
    </row>
    <row r="979" spans="1:16" ht="15" customHeight="1" x14ac:dyDescent="0.3">
      <c r="A979" s="91" t="s">
        <v>6309</v>
      </c>
      <c r="B979" s="47"/>
      <c r="C979" s="87" t="str">
        <f t="shared" si="64"/>
        <v>Maria Montessori Writes To Her Grandchildren, Letters From India 1939-1946</v>
      </c>
      <c r="D979" s="3">
        <v>22.34</v>
      </c>
      <c r="E979" s="60">
        <v>0.1</v>
      </c>
      <c r="F979" s="40">
        <f t="shared" si="61"/>
        <v>17.872</v>
      </c>
      <c r="G979" s="40">
        <f t="shared" si="62"/>
        <v>21.803840000000001</v>
      </c>
      <c r="H979" s="41">
        <f t="shared" si="63"/>
        <v>0</v>
      </c>
      <c r="I979" s="45" t="s">
        <v>13</v>
      </c>
      <c r="J979" s="45" t="s">
        <v>25</v>
      </c>
      <c r="K979" s="45" t="s">
        <v>2049</v>
      </c>
      <c r="L979" s="45">
        <v>0.47</v>
      </c>
      <c r="M979" s="42" t="s">
        <v>7728</v>
      </c>
      <c r="P979" s="2" t="s">
        <v>7049</v>
      </c>
    </row>
    <row r="980" spans="1:16" ht="15" customHeight="1" x14ac:dyDescent="0.3">
      <c r="A980" s="89" t="s">
        <v>6310</v>
      </c>
      <c r="B980" s="47"/>
      <c r="C980" s="87" t="str">
        <f t="shared" si="64"/>
        <v>In A Montessori Home</v>
      </c>
      <c r="D980" s="3">
        <v>17.79</v>
      </c>
      <c r="E980" s="60">
        <v>0.1</v>
      </c>
      <c r="F980" s="40">
        <f t="shared" si="61"/>
        <v>14.231999999999999</v>
      </c>
      <c r="G980" s="40">
        <f t="shared" si="62"/>
        <v>17.363039999999998</v>
      </c>
      <c r="H980" s="41">
        <f t="shared" si="63"/>
        <v>0</v>
      </c>
      <c r="I980" s="45" t="s">
        <v>20</v>
      </c>
      <c r="J980" s="45" t="s">
        <v>9</v>
      </c>
      <c r="K980" s="45" t="s">
        <v>1</v>
      </c>
      <c r="L980" s="45">
        <v>1.4</v>
      </c>
      <c r="M980" s="42" t="s">
        <v>7729</v>
      </c>
      <c r="P980" s="2" t="s">
        <v>7050</v>
      </c>
    </row>
    <row r="981" spans="1:16" ht="15" customHeight="1" x14ac:dyDescent="0.3">
      <c r="A981" s="89" t="s">
        <v>6311</v>
      </c>
      <c r="B981" s="47"/>
      <c r="C981" s="87" t="str">
        <f t="shared" si="64"/>
        <v>What Is The Montessori Toddler Community?</v>
      </c>
      <c r="D981" s="3">
        <v>40.57</v>
      </c>
      <c r="E981" s="60">
        <v>0.1</v>
      </c>
      <c r="F981" s="40">
        <f t="shared" si="61"/>
        <v>32.456000000000003</v>
      </c>
      <c r="G981" s="40">
        <f t="shared" si="62"/>
        <v>39.596320000000006</v>
      </c>
      <c r="H981" s="41">
        <f t="shared" si="63"/>
        <v>0</v>
      </c>
      <c r="I981" s="45" t="s">
        <v>20</v>
      </c>
      <c r="J981" s="45" t="s">
        <v>2135</v>
      </c>
      <c r="K981" s="45" t="s">
        <v>7558</v>
      </c>
      <c r="L981" s="45">
        <v>0.02</v>
      </c>
      <c r="M981" s="42" t="s">
        <v>7730</v>
      </c>
      <c r="P981" s="2" t="s">
        <v>7051</v>
      </c>
    </row>
    <row r="982" spans="1:16" ht="15" customHeight="1" x14ac:dyDescent="0.3">
      <c r="A982" s="89" t="s">
        <v>6312</v>
      </c>
      <c r="B982" s="47"/>
      <c r="C982" s="87" t="str">
        <f t="shared" si="64"/>
        <v>101 Things Everyone Should Know About Science</v>
      </c>
      <c r="D982" s="3">
        <v>13.49</v>
      </c>
      <c r="E982" s="60">
        <v>0.1</v>
      </c>
      <c r="F982" s="40">
        <f t="shared" si="61"/>
        <v>10.792000000000002</v>
      </c>
      <c r="G982" s="40">
        <f t="shared" si="62"/>
        <v>13.166240000000002</v>
      </c>
      <c r="H982" s="41">
        <f t="shared" si="63"/>
        <v>0</v>
      </c>
      <c r="I982" s="45" t="s">
        <v>2075</v>
      </c>
      <c r="J982" s="45" t="s">
        <v>8</v>
      </c>
      <c r="K982" s="45" t="s">
        <v>2041</v>
      </c>
      <c r="L982" s="45">
        <v>0.249</v>
      </c>
      <c r="M982" s="42" t="s">
        <v>7731</v>
      </c>
      <c r="P982" s="2" t="s">
        <v>7052</v>
      </c>
    </row>
    <row r="983" spans="1:16" ht="15" customHeight="1" x14ac:dyDescent="0.3">
      <c r="A983" s="89" t="s">
        <v>6313</v>
      </c>
      <c r="B983" s="47"/>
      <c r="C983" s="87" t="str">
        <f t="shared" si="64"/>
        <v>A Parent’s Guide To The Montessori Classroom</v>
      </c>
      <c r="D983" s="3">
        <v>10.42</v>
      </c>
      <c r="E983" s="60">
        <v>0.1</v>
      </c>
      <c r="F983" s="40">
        <f t="shared" si="61"/>
        <v>8.3360000000000003</v>
      </c>
      <c r="G983" s="40">
        <f t="shared" si="62"/>
        <v>10.169919999999999</v>
      </c>
      <c r="H983" s="41">
        <f t="shared" si="63"/>
        <v>0</v>
      </c>
      <c r="I983" s="45" t="s">
        <v>9</v>
      </c>
      <c r="J983" s="45" t="s">
        <v>8</v>
      </c>
      <c r="K983" s="45" t="s">
        <v>2041</v>
      </c>
      <c r="L983" s="45">
        <v>0.11</v>
      </c>
      <c r="M983" s="42" t="s">
        <v>7732</v>
      </c>
      <c r="P983" s="2" t="s">
        <v>7053</v>
      </c>
    </row>
    <row r="984" spans="1:16" ht="15" customHeight="1" x14ac:dyDescent="0.3">
      <c r="A984" s="89" t="s">
        <v>6314</v>
      </c>
      <c r="B984" s="47"/>
      <c r="C984" s="87" t="str">
        <f t="shared" si="64"/>
        <v>How To Use Child-Size Masterpieces</v>
      </c>
      <c r="D984" s="3">
        <v>23.32</v>
      </c>
      <c r="E984" s="60">
        <v>0.1</v>
      </c>
      <c r="F984" s="40">
        <f t="shared" si="61"/>
        <v>18.656000000000002</v>
      </c>
      <c r="G984" s="40">
        <f t="shared" si="62"/>
        <v>22.760320000000004</v>
      </c>
      <c r="H984" s="41">
        <f t="shared" si="63"/>
        <v>0</v>
      </c>
      <c r="I984" s="45" t="s">
        <v>2052</v>
      </c>
      <c r="J984" s="45" t="s">
        <v>13</v>
      </c>
      <c r="K984" s="45" t="s">
        <v>2041</v>
      </c>
      <c r="L984" s="45">
        <v>0.31</v>
      </c>
      <c r="M984" s="42" t="s">
        <v>7733</v>
      </c>
      <c r="P984" s="2" t="s">
        <v>7054</v>
      </c>
    </row>
    <row r="985" spans="1:16" ht="15" customHeight="1" x14ac:dyDescent="0.3">
      <c r="A985" s="89" t="s">
        <v>6315</v>
      </c>
      <c r="B985" s="47"/>
      <c r="C985" s="87" t="str">
        <f t="shared" si="64"/>
        <v>Child-Size Masterpieces: Easy (1)</v>
      </c>
      <c r="D985" s="3">
        <v>23.92</v>
      </c>
      <c r="E985" s="60">
        <v>0.1</v>
      </c>
      <c r="F985" s="40">
        <f t="shared" si="61"/>
        <v>19.136000000000003</v>
      </c>
      <c r="G985" s="40">
        <f t="shared" si="62"/>
        <v>23.345920000000003</v>
      </c>
      <c r="H985" s="41">
        <f t="shared" si="63"/>
        <v>0</v>
      </c>
      <c r="I985" s="45" t="s">
        <v>2045</v>
      </c>
      <c r="J985" s="45" t="s">
        <v>32</v>
      </c>
      <c r="K985" s="45" t="s">
        <v>2041</v>
      </c>
      <c r="L985" s="45">
        <v>0.25</v>
      </c>
      <c r="M985" s="42" t="s">
        <v>7734</v>
      </c>
      <c r="P985" s="2" t="s">
        <v>7055</v>
      </c>
    </row>
    <row r="986" spans="1:16" ht="15" customHeight="1" x14ac:dyDescent="0.3">
      <c r="A986" s="89" t="s">
        <v>6316</v>
      </c>
      <c r="B986" s="47"/>
      <c r="C986" s="87" t="str">
        <f t="shared" si="64"/>
        <v>Child-Size Masterpieces: Intermediate (2)</v>
      </c>
      <c r="D986" s="3">
        <v>23.92</v>
      </c>
      <c r="E986" s="60">
        <v>0.1</v>
      </c>
      <c r="F986" s="40">
        <f t="shared" si="61"/>
        <v>19.136000000000003</v>
      </c>
      <c r="G986" s="40">
        <f t="shared" si="62"/>
        <v>23.345920000000003</v>
      </c>
      <c r="H986" s="41">
        <f t="shared" si="63"/>
        <v>0</v>
      </c>
      <c r="I986" s="45" t="s">
        <v>2045</v>
      </c>
      <c r="J986" s="45" t="s">
        <v>32</v>
      </c>
      <c r="K986" s="45" t="s">
        <v>2041</v>
      </c>
      <c r="L986" s="45">
        <v>0.25</v>
      </c>
      <c r="M986" s="42" t="s">
        <v>7735</v>
      </c>
      <c r="P986" s="2" t="s">
        <v>7056</v>
      </c>
    </row>
    <row r="987" spans="1:16" ht="15" customHeight="1" x14ac:dyDescent="0.3">
      <c r="A987" s="89" t="s">
        <v>6317</v>
      </c>
      <c r="B987" s="47"/>
      <c r="C987" s="87" t="str">
        <f t="shared" si="64"/>
        <v>Child-Size Masterpieces: Advanced (3)</v>
      </c>
      <c r="D987" s="3">
        <v>23.92</v>
      </c>
      <c r="E987" s="60">
        <v>0.1</v>
      </c>
      <c r="F987" s="40">
        <f t="shared" si="61"/>
        <v>19.136000000000003</v>
      </c>
      <c r="G987" s="40">
        <f t="shared" si="62"/>
        <v>23.345920000000003</v>
      </c>
      <c r="H987" s="41">
        <f t="shared" si="63"/>
        <v>0</v>
      </c>
      <c r="I987" s="45" t="s">
        <v>2045</v>
      </c>
      <c r="J987" s="45" t="s">
        <v>32</v>
      </c>
      <c r="K987" s="45" t="s">
        <v>2041</v>
      </c>
      <c r="L987" s="45">
        <v>0.25</v>
      </c>
      <c r="M987" s="42" t="s">
        <v>7736</v>
      </c>
      <c r="P987" s="2" t="s">
        <v>7057</v>
      </c>
    </row>
    <row r="988" spans="1:16" ht="15" customHeight="1" x14ac:dyDescent="0.3">
      <c r="A988" s="89" t="s">
        <v>6318</v>
      </c>
      <c r="B988" s="47"/>
      <c r="C988" s="87" t="str">
        <f t="shared" si="64"/>
        <v>Child-Size Masterpieces: FamoUS Paintings (5)</v>
      </c>
      <c r="D988" s="3">
        <v>23.92</v>
      </c>
      <c r="E988" s="60">
        <v>0.1</v>
      </c>
      <c r="F988" s="40">
        <f t="shared" si="61"/>
        <v>19.136000000000003</v>
      </c>
      <c r="G988" s="40">
        <f t="shared" si="62"/>
        <v>23.345920000000003</v>
      </c>
      <c r="H988" s="41">
        <f t="shared" si="63"/>
        <v>0</v>
      </c>
      <c r="I988" s="45" t="s">
        <v>2045</v>
      </c>
      <c r="J988" s="45" t="s">
        <v>32</v>
      </c>
      <c r="K988" s="45" t="s">
        <v>2041</v>
      </c>
      <c r="L988" s="45">
        <v>0.25</v>
      </c>
      <c r="M988" s="42" t="s">
        <v>7737</v>
      </c>
      <c r="P988" s="2" t="s">
        <v>7058</v>
      </c>
    </row>
    <row r="989" spans="1:16" ht="15" customHeight="1" x14ac:dyDescent="0.3">
      <c r="A989" s="89" t="s">
        <v>6319</v>
      </c>
      <c r="B989" s="47"/>
      <c r="C989" s="87" t="str">
        <f t="shared" si="64"/>
        <v>Child-Size Masterpieces: Artists Names (4)</v>
      </c>
      <c r="D989" s="3">
        <v>23.92</v>
      </c>
      <c r="E989" s="60">
        <v>0.1</v>
      </c>
      <c r="F989" s="40">
        <f t="shared" si="61"/>
        <v>19.136000000000003</v>
      </c>
      <c r="G989" s="40">
        <f t="shared" si="62"/>
        <v>23.345920000000003</v>
      </c>
      <c r="H989" s="41">
        <f t="shared" si="63"/>
        <v>0</v>
      </c>
      <c r="I989" s="45" t="s">
        <v>2045</v>
      </c>
      <c r="J989" s="45" t="s">
        <v>32</v>
      </c>
      <c r="K989" s="45" t="s">
        <v>2041</v>
      </c>
      <c r="L989" s="45">
        <v>0.25</v>
      </c>
      <c r="M989" s="42" t="s">
        <v>7738</v>
      </c>
      <c r="P989" s="2" t="s">
        <v>7059</v>
      </c>
    </row>
    <row r="990" spans="1:16" ht="15" customHeight="1" x14ac:dyDescent="0.3">
      <c r="A990" s="89" t="s">
        <v>6320</v>
      </c>
      <c r="B990" s="47"/>
      <c r="C990" s="87" t="str">
        <f t="shared" si="64"/>
        <v>Child-Size Masterpieces: Black Images</v>
      </c>
      <c r="D990" s="3">
        <v>23.92</v>
      </c>
      <c r="E990" s="60">
        <v>0.1</v>
      </c>
      <c r="F990" s="40">
        <f t="shared" si="61"/>
        <v>19.136000000000003</v>
      </c>
      <c r="G990" s="40">
        <f t="shared" si="62"/>
        <v>23.345920000000003</v>
      </c>
      <c r="H990" s="41">
        <f t="shared" si="63"/>
        <v>0</v>
      </c>
      <c r="I990" s="45" t="s">
        <v>2045</v>
      </c>
      <c r="J990" s="45" t="s">
        <v>32</v>
      </c>
      <c r="K990" s="45" t="s">
        <v>2041</v>
      </c>
      <c r="L990" s="45">
        <v>0.25</v>
      </c>
      <c r="M990" s="42" t="s">
        <v>7739</v>
      </c>
      <c r="P990" s="2" t="s">
        <v>7060</v>
      </c>
    </row>
    <row r="991" spans="1:16" ht="15" customHeight="1" x14ac:dyDescent="0.3">
      <c r="A991" s="89" t="s">
        <v>6321</v>
      </c>
      <c r="B991" s="47"/>
      <c r="C991" s="87" t="str">
        <f t="shared" si="64"/>
        <v>Child-Size Masterpieces: Transportation In America</v>
      </c>
      <c r="D991" s="3">
        <v>23.92</v>
      </c>
      <c r="E991" s="60">
        <v>0.1</v>
      </c>
      <c r="F991" s="40">
        <f t="shared" si="61"/>
        <v>19.136000000000003</v>
      </c>
      <c r="G991" s="40">
        <f t="shared" si="62"/>
        <v>23.345920000000003</v>
      </c>
      <c r="H991" s="41">
        <f t="shared" si="63"/>
        <v>0</v>
      </c>
      <c r="I991" s="45" t="s">
        <v>2045</v>
      </c>
      <c r="J991" s="45" t="s">
        <v>32</v>
      </c>
      <c r="K991" s="45" t="s">
        <v>2041</v>
      </c>
      <c r="L991" s="45">
        <v>0.25</v>
      </c>
      <c r="M991" s="42" t="s">
        <v>7740</v>
      </c>
      <c r="P991" s="2" t="s">
        <v>7061</v>
      </c>
    </row>
    <row r="992" spans="1:16" ht="15" customHeight="1" x14ac:dyDescent="0.3">
      <c r="A992" s="89" t="s">
        <v>6322</v>
      </c>
      <c r="B992" s="47"/>
      <c r="C992" s="87" t="str">
        <f t="shared" si="64"/>
        <v>Child-Size Masterpieces: Modern Schools Of Art</v>
      </c>
      <c r="D992" s="3">
        <v>23.92</v>
      </c>
      <c r="E992" s="60">
        <v>0.1</v>
      </c>
      <c r="F992" s="40">
        <f t="shared" si="61"/>
        <v>19.136000000000003</v>
      </c>
      <c r="G992" s="40">
        <f t="shared" si="62"/>
        <v>23.345920000000003</v>
      </c>
      <c r="H992" s="41">
        <f t="shared" si="63"/>
        <v>0</v>
      </c>
      <c r="I992" s="45" t="s">
        <v>3130</v>
      </c>
      <c r="J992" s="45" t="s">
        <v>32</v>
      </c>
      <c r="K992" s="45" t="s">
        <v>2076</v>
      </c>
      <c r="L992" s="45">
        <v>0.28399999999999997</v>
      </c>
      <c r="M992" s="42" t="s">
        <v>7741</v>
      </c>
      <c r="P992" s="2" t="s">
        <v>7062</v>
      </c>
    </row>
    <row r="993" spans="1:16" ht="15" customHeight="1" x14ac:dyDescent="0.3">
      <c r="A993" s="89" t="s">
        <v>6323</v>
      </c>
      <c r="B993" s="47"/>
      <c r="C993" s="87" t="str">
        <f t="shared" si="64"/>
        <v>Montessori Insights: For Parents Of Young Children</v>
      </c>
      <c r="D993" s="3">
        <v>11.05</v>
      </c>
      <c r="E993" s="60">
        <v>0.1</v>
      </c>
      <c r="F993" s="40">
        <f t="shared" si="61"/>
        <v>8.8400000000000016</v>
      </c>
      <c r="G993" s="40">
        <f t="shared" si="62"/>
        <v>10.784800000000002</v>
      </c>
      <c r="H993" s="41">
        <f t="shared" si="63"/>
        <v>0</v>
      </c>
      <c r="I993" s="45" t="s">
        <v>2075</v>
      </c>
      <c r="J993" s="45" t="s">
        <v>8</v>
      </c>
      <c r="K993" s="45" t="s">
        <v>2076</v>
      </c>
      <c r="L993" s="45">
        <v>0.13</v>
      </c>
      <c r="M993" s="42" t="s">
        <v>7742</v>
      </c>
      <c r="P993" s="2" t="s">
        <v>7063</v>
      </c>
    </row>
    <row r="994" spans="1:16" ht="15" customHeight="1" x14ac:dyDescent="0.3">
      <c r="A994" s="89" t="s">
        <v>6324</v>
      </c>
      <c r="B994" s="47"/>
      <c r="C994" s="87" t="str">
        <f t="shared" si="64"/>
        <v>Nurturing The Spirit</v>
      </c>
      <c r="D994" s="3">
        <v>25.77</v>
      </c>
      <c r="E994" s="60">
        <v>0.1</v>
      </c>
      <c r="F994" s="40">
        <f t="shared" si="61"/>
        <v>20.616</v>
      </c>
      <c r="G994" s="40">
        <f t="shared" si="62"/>
        <v>25.151519999999998</v>
      </c>
      <c r="H994" s="41">
        <f t="shared" si="63"/>
        <v>0</v>
      </c>
      <c r="I994" s="45" t="s">
        <v>2056</v>
      </c>
      <c r="J994" s="45" t="s">
        <v>3</v>
      </c>
      <c r="K994" s="45" t="s">
        <v>2041</v>
      </c>
      <c r="L994" s="45">
        <v>0.32</v>
      </c>
      <c r="M994" s="42" t="s">
        <v>7743</v>
      </c>
      <c r="P994" s="2" t="s">
        <v>7064</v>
      </c>
    </row>
    <row r="995" spans="1:16" ht="15" customHeight="1" x14ac:dyDescent="0.3">
      <c r="A995" s="89" t="s">
        <v>6325</v>
      </c>
      <c r="B995" s="47"/>
      <c r="C995" s="87" t="str">
        <f t="shared" si="64"/>
        <v>Cómo Cultivar El Espíritu Del Niño</v>
      </c>
      <c r="D995" s="3">
        <v>18.97</v>
      </c>
      <c r="E995" s="60">
        <v>0.1</v>
      </c>
      <c r="F995" s="40">
        <f t="shared" si="61"/>
        <v>15.176</v>
      </c>
      <c r="G995" s="40">
        <f t="shared" si="62"/>
        <v>18.514720000000001</v>
      </c>
      <c r="H995" s="41">
        <f t="shared" si="63"/>
        <v>0</v>
      </c>
      <c r="I995" s="45" t="s">
        <v>10</v>
      </c>
      <c r="J995" s="45" t="s">
        <v>7</v>
      </c>
      <c r="K995" s="45" t="s">
        <v>2041</v>
      </c>
      <c r="L995" s="45">
        <v>0.28999999999999998</v>
      </c>
      <c r="M995" s="42" t="s">
        <v>7744</v>
      </c>
      <c r="P995" s="2" t="s">
        <v>7065</v>
      </c>
    </row>
    <row r="996" spans="1:16" ht="15" customHeight="1" x14ac:dyDescent="0.3">
      <c r="A996" s="89" t="s">
        <v>6326</v>
      </c>
      <c r="B996" s="47"/>
      <c r="C996" s="87" t="str">
        <f t="shared" si="64"/>
        <v>Positive Discipline In The Montessori Classroom</v>
      </c>
      <c r="D996" s="3">
        <v>20.2</v>
      </c>
      <c r="E996" s="60">
        <v>0.1</v>
      </c>
      <c r="F996" s="40">
        <f t="shared" si="61"/>
        <v>16.16</v>
      </c>
      <c r="G996" s="40">
        <f t="shared" si="62"/>
        <v>19.715199999999999</v>
      </c>
      <c r="H996" s="41">
        <f t="shared" si="63"/>
        <v>0</v>
      </c>
      <c r="I996" s="45" t="s">
        <v>10</v>
      </c>
      <c r="J996" s="45" t="s">
        <v>26</v>
      </c>
      <c r="K996" s="45" t="s">
        <v>31</v>
      </c>
      <c r="L996" s="45">
        <v>0.47599999999999998</v>
      </c>
      <c r="M996" s="42" t="s">
        <v>7745</v>
      </c>
      <c r="P996" s="2" t="s">
        <v>7066</v>
      </c>
    </row>
    <row r="997" spans="1:16" ht="15" customHeight="1" x14ac:dyDescent="0.3">
      <c r="A997" s="89" t="s">
        <v>6327</v>
      </c>
      <c r="B997" s="47"/>
      <c r="C997" s="87" t="str">
        <f t="shared" si="64"/>
        <v>The Montessori Elementary: Continuing The Montessori Journey</v>
      </c>
      <c r="D997" s="3">
        <v>13.95</v>
      </c>
      <c r="E997" s="60">
        <v>0.1</v>
      </c>
      <c r="F997" s="40">
        <f t="shared" si="61"/>
        <v>11.16</v>
      </c>
      <c r="G997" s="40">
        <f t="shared" si="62"/>
        <v>13.6152</v>
      </c>
      <c r="H997" s="41">
        <f t="shared" si="63"/>
        <v>0</v>
      </c>
      <c r="I997" s="45" t="s">
        <v>20</v>
      </c>
      <c r="J997" s="45" t="s">
        <v>2135</v>
      </c>
      <c r="K997" s="45" t="s">
        <v>2076</v>
      </c>
      <c r="L997" s="45">
        <v>0.2</v>
      </c>
      <c r="M997" s="42" t="s">
        <v>7746</v>
      </c>
      <c r="P997" s="2" t="s">
        <v>7067</v>
      </c>
    </row>
    <row r="998" spans="1:16" ht="15" customHeight="1" x14ac:dyDescent="0.3">
      <c r="A998" s="89" t="s">
        <v>6328</v>
      </c>
      <c r="B998" s="47"/>
      <c r="C998" s="87" t="str">
        <f t="shared" si="64"/>
        <v>The Normalized Child</v>
      </c>
      <c r="D998" s="3">
        <v>14.12</v>
      </c>
      <c r="E998" s="60">
        <v>0.1</v>
      </c>
      <c r="F998" s="40">
        <f t="shared" si="61"/>
        <v>11.295999999999999</v>
      </c>
      <c r="G998" s="40">
        <f t="shared" si="62"/>
        <v>13.78112</v>
      </c>
      <c r="H998" s="41">
        <f t="shared" si="63"/>
        <v>0</v>
      </c>
      <c r="I998" s="45" t="s">
        <v>20</v>
      </c>
      <c r="J998" s="45" t="s">
        <v>2075</v>
      </c>
      <c r="K998" s="45" t="s">
        <v>2041</v>
      </c>
      <c r="L998" s="45">
        <v>0.18</v>
      </c>
      <c r="M998" s="42" t="s">
        <v>7747</v>
      </c>
      <c r="P998" s="2" t="s">
        <v>7068</v>
      </c>
    </row>
    <row r="999" spans="1:16" ht="15" customHeight="1" x14ac:dyDescent="0.3">
      <c r="A999" s="89" t="s">
        <v>6329</v>
      </c>
      <c r="B999" s="47"/>
      <c r="C999" s="87" t="str">
        <f t="shared" si="64"/>
        <v>Teaching Montessori In The Home: The Pre-School Years</v>
      </c>
      <c r="D999" s="3">
        <v>15.81</v>
      </c>
      <c r="E999" s="60">
        <v>0.1</v>
      </c>
      <c r="F999" s="40">
        <f t="shared" si="61"/>
        <v>12.648000000000001</v>
      </c>
      <c r="G999" s="40">
        <f t="shared" si="62"/>
        <v>15.430560000000002</v>
      </c>
      <c r="H999" s="41">
        <f t="shared" si="63"/>
        <v>0</v>
      </c>
      <c r="I999" s="45" t="s">
        <v>27</v>
      </c>
      <c r="J999" s="45" t="s">
        <v>8</v>
      </c>
      <c r="K999" s="45" t="s">
        <v>2041</v>
      </c>
      <c r="L999" s="45">
        <v>0.13</v>
      </c>
      <c r="M999" s="42" t="s">
        <v>7748</v>
      </c>
      <c r="P999" s="2" t="s">
        <v>7069</v>
      </c>
    </row>
    <row r="1000" spans="1:16" ht="15" customHeight="1" x14ac:dyDescent="0.3">
      <c r="A1000" s="89" t="s">
        <v>6330</v>
      </c>
      <c r="B1000" s="47"/>
      <c r="C1000" s="87" t="str">
        <f t="shared" si="64"/>
        <v>Maria Montessori: Her Life And Work</v>
      </c>
      <c r="D1000" s="3">
        <v>20.239999999999998</v>
      </c>
      <c r="E1000" s="60">
        <v>0.1</v>
      </c>
      <c r="F1000" s="40">
        <f t="shared" si="61"/>
        <v>16.192</v>
      </c>
      <c r="G1000" s="40">
        <f t="shared" si="62"/>
        <v>19.754239999999999</v>
      </c>
      <c r="H1000" s="41">
        <f t="shared" si="63"/>
        <v>0</v>
      </c>
      <c r="I1000" s="45" t="s">
        <v>27</v>
      </c>
      <c r="J1000" s="45" t="s">
        <v>4</v>
      </c>
      <c r="K1000" s="45" t="s">
        <v>1</v>
      </c>
      <c r="L1000" s="45">
        <v>0.35</v>
      </c>
      <c r="M1000" s="42" t="s">
        <v>7749</v>
      </c>
      <c r="P1000" s="2" t="s">
        <v>7070</v>
      </c>
    </row>
    <row r="1001" spans="1:16" ht="15" customHeight="1" x14ac:dyDescent="0.3">
      <c r="A1001" s="89" t="s">
        <v>6331</v>
      </c>
      <c r="B1001" s="47"/>
      <c r="C1001" s="87" t="str">
        <f t="shared" si="64"/>
        <v>The Secret Of Childhood - Ballantine</v>
      </c>
      <c r="D1001" s="3">
        <v>11.05</v>
      </c>
      <c r="E1001" s="60">
        <v>0.1</v>
      </c>
      <c r="F1001" s="40">
        <f t="shared" si="61"/>
        <v>8.8400000000000016</v>
      </c>
      <c r="G1001" s="40">
        <f t="shared" si="62"/>
        <v>10.784800000000002</v>
      </c>
      <c r="H1001" s="41">
        <f t="shared" si="63"/>
        <v>0</v>
      </c>
      <c r="I1001" s="45" t="s">
        <v>16</v>
      </c>
      <c r="J1001" s="45" t="s">
        <v>5</v>
      </c>
      <c r="K1001" s="45" t="s">
        <v>31</v>
      </c>
      <c r="L1001" s="45">
        <v>0.13</v>
      </c>
      <c r="M1001" s="42" t="s">
        <v>7750</v>
      </c>
      <c r="P1001" s="2" t="s">
        <v>7071</v>
      </c>
    </row>
    <row r="1002" spans="1:16" ht="15" customHeight="1" x14ac:dyDescent="0.3">
      <c r="A1002" s="89" t="s">
        <v>6332</v>
      </c>
      <c r="B1002" s="47"/>
      <c r="C1002" s="87" t="str">
        <f t="shared" si="64"/>
        <v>The Discovery Of The Child - Ballantine</v>
      </c>
      <c r="D1002" s="3">
        <v>11.37</v>
      </c>
      <c r="E1002" s="60">
        <v>0.1</v>
      </c>
      <c r="F1002" s="40">
        <f t="shared" si="61"/>
        <v>9.0960000000000001</v>
      </c>
      <c r="G1002" s="40">
        <f t="shared" si="62"/>
        <v>11.09712</v>
      </c>
      <c r="H1002" s="41">
        <f t="shared" si="63"/>
        <v>0</v>
      </c>
      <c r="I1002" s="45" t="s">
        <v>16</v>
      </c>
      <c r="J1002" s="45" t="s">
        <v>5</v>
      </c>
      <c r="K1002" s="45" t="s">
        <v>31</v>
      </c>
      <c r="L1002" s="45">
        <v>0.19</v>
      </c>
      <c r="M1002" s="42" t="s">
        <v>7751</v>
      </c>
      <c r="P1002" s="2" t="s">
        <v>7072</v>
      </c>
    </row>
    <row r="1003" spans="1:16" ht="15" customHeight="1" x14ac:dyDescent="0.3">
      <c r="A1003" s="89" t="s">
        <v>6333</v>
      </c>
      <c r="B1003" s="47"/>
      <c r="C1003" s="87" t="str">
        <f t="shared" si="64"/>
        <v>Maria Montessori Biography</v>
      </c>
      <c r="D1003" s="3">
        <v>32.64</v>
      </c>
      <c r="E1003" s="60">
        <v>0.1</v>
      </c>
      <c r="F1003" s="40">
        <f t="shared" si="61"/>
        <v>26.112000000000002</v>
      </c>
      <c r="G1003" s="40">
        <f t="shared" si="62"/>
        <v>31.856640000000002</v>
      </c>
      <c r="H1003" s="41">
        <f t="shared" si="63"/>
        <v>0</v>
      </c>
      <c r="I1003" s="45" t="s">
        <v>10</v>
      </c>
      <c r="J1003" s="45" t="s">
        <v>25</v>
      </c>
      <c r="K1003" s="45" t="s">
        <v>1</v>
      </c>
      <c r="L1003" s="45">
        <v>0.78</v>
      </c>
      <c r="M1003" s="42" t="s">
        <v>7752</v>
      </c>
      <c r="P1003" s="2" t="s">
        <v>7073</v>
      </c>
    </row>
    <row r="1004" spans="1:16" ht="15" customHeight="1" x14ac:dyDescent="0.3">
      <c r="A1004" s="89" t="s">
        <v>6334</v>
      </c>
      <c r="B1004" s="47"/>
      <c r="C1004" s="87" t="str">
        <f t="shared" si="64"/>
        <v>Mammolina: A Story About Maria</v>
      </c>
      <c r="D1004" s="3">
        <v>15.62</v>
      </c>
      <c r="E1004" s="60">
        <v>0.1</v>
      </c>
      <c r="F1004" s="40">
        <f t="shared" si="61"/>
        <v>12.496</v>
      </c>
      <c r="G1004" s="40">
        <f t="shared" si="62"/>
        <v>15.24512</v>
      </c>
      <c r="H1004" s="41">
        <f t="shared" si="63"/>
        <v>0</v>
      </c>
      <c r="I1004" s="45" t="s">
        <v>13</v>
      </c>
      <c r="J1004" s="45" t="s">
        <v>7</v>
      </c>
      <c r="K1004" s="45" t="s">
        <v>2076</v>
      </c>
      <c r="L1004" s="45">
        <v>0.17199999999999999</v>
      </c>
      <c r="M1004" s="42" t="s">
        <v>7753</v>
      </c>
      <c r="P1004" s="2" t="s">
        <v>7074</v>
      </c>
    </row>
    <row r="1005" spans="1:16" ht="15" customHeight="1" x14ac:dyDescent="0.3">
      <c r="A1005" s="89" t="s">
        <v>6335</v>
      </c>
      <c r="B1005" s="47"/>
      <c r="C1005" s="87" t="str">
        <f t="shared" si="64"/>
        <v>Math Works: Montessori Math And The Developing Brain</v>
      </c>
      <c r="D1005" s="3">
        <v>20.87</v>
      </c>
      <c r="E1005" s="60">
        <v>0.1</v>
      </c>
      <c r="F1005" s="40">
        <f t="shared" si="61"/>
        <v>16.696000000000002</v>
      </c>
      <c r="G1005" s="40">
        <f t="shared" si="62"/>
        <v>20.369120000000002</v>
      </c>
      <c r="H1005" s="41">
        <f t="shared" si="63"/>
        <v>0</v>
      </c>
      <c r="I1005" s="45" t="s">
        <v>2075</v>
      </c>
      <c r="J1005" s="45" t="s">
        <v>2075</v>
      </c>
      <c r="K1005" s="45" t="s">
        <v>2076</v>
      </c>
      <c r="L1005" s="45">
        <v>0.29699999999999999</v>
      </c>
      <c r="M1005" s="42" t="s">
        <v>7754</v>
      </c>
      <c r="P1005" s="2" t="s">
        <v>7075</v>
      </c>
    </row>
    <row r="1006" spans="1:16" ht="15" customHeight="1" x14ac:dyDescent="0.3">
      <c r="A1006" s="89" t="s">
        <v>6336</v>
      </c>
      <c r="B1006" s="47"/>
      <c r="C1006" s="87" t="str">
        <f t="shared" si="64"/>
        <v>Thoughtful Living Series</v>
      </c>
      <c r="D1006" s="3">
        <v>36.81</v>
      </c>
      <c r="E1006" s="60">
        <v>0.1</v>
      </c>
      <c r="F1006" s="40">
        <f t="shared" si="61"/>
        <v>29.448000000000004</v>
      </c>
      <c r="G1006" s="40">
        <f t="shared" si="62"/>
        <v>35.926560000000002</v>
      </c>
      <c r="H1006" s="41">
        <f t="shared" si="63"/>
        <v>0</v>
      </c>
      <c r="I1006" s="45" t="s">
        <v>7</v>
      </c>
      <c r="J1006" s="45" t="s">
        <v>8</v>
      </c>
      <c r="K1006" s="45" t="s">
        <v>31</v>
      </c>
      <c r="L1006" s="45">
        <v>0.22</v>
      </c>
      <c r="M1006" s="42" t="s">
        <v>7755</v>
      </c>
      <c r="P1006" s="2" t="s">
        <v>7076</v>
      </c>
    </row>
    <row r="1007" spans="1:16" ht="15" customHeight="1" x14ac:dyDescent="0.3">
      <c r="A1007" s="89" t="s">
        <v>6337</v>
      </c>
      <c r="B1007" s="47"/>
      <c r="C1007" s="87" t="str">
        <f t="shared" si="64"/>
        <v>Children Of The Universe</v>
      </c>
      <c r="D1007" s="3">
        <v>39.869999999999997</v>
      </c>
      <c r="E1007" s="60">
        <v>0.1</v>
      </c>
      <c r="F1007" s="40">
        <f t="shared" si="61"/>
        <v>31.896000000000001</v>
      </c>
      <c r="G1007" s="40">
        <f t="shared" si="62"/>
        <v>38.913119999999999</v>
      </c>
      <c r="H1007" s="41">
        <f t="shared" si="63"/>
        <v>0</v>
      </c>
      <c r="I1007" s="45" t="s">
        <v>2134</v>
      </c>
      <c r="J1007" s="45" t="s">
        <v>2130</v>
      </c>
      <c r="K1007" s="45" t="s">
        <v>28</v>
      </c>
      <c r="L1007" s="45">
        <v>0.497</v>
      </c>
      <c r="M1007" s="42" t="s">
        <v>7756</v>
      </c>
      <c r="P1007" s="2" t="s">
        <v>7077</v>
      </c>
    </row>
    <row r="1008" spans="1:16" ht="15" customHeight="1" x14ac:dyDescent="0.3">
      <c r="A1008" s="89" t="s">
        <v>6338</v>
      </c>
      <c r="B1008" s="47"/>
      <c r="C1008" s="87" t="str">
        <f t="shared" si="64"/>
        <v>The Deep Well Of Time</v>
      </c>
      <c r="D1008" s="3">
        <v>34.22</v>
      </c>
      <c r="E1008" s="60">
        <v>0.1</v>
      </c>
      <c r="F1008" s="40">
        <f t="shared" si="61"/>
        <v>27.376000000000001</v>
      </c>
      <c r="G1008" s="40">
        <f t="shared" si="62"/>
        <v>33.398719999999997</v>
      </c>
      <c r="H1008" s="41">
        <f t="shared" si="63"/>
        <v>0</v>
      </c>
      <c r="I1008" s="45" t="s">
        <v>10</v>
      </c>
      <c r="J1008" s="45" t="s">
        <v>4264</v>
      </c>
      <c r="K1008" s="45" t="s">
        <v>7559</v>
      </c>
      <c r="L1008" s="45">
        <v>0.73</v>
      </c>
      <c r="M1008" s="42" t="s">
        <v>7757</v>
      </c>
      <c r="P1008" s="2" t="s">
        <v>7078</v>
      </c>
    </row>
    <row r="1009" spans="1:16" ht="15" customHeight="1" x14ac:dyDescent="0.3">
      <c r="A1009" s="89" t="s">
        <v>6339</v>
      </c>
      <c r="B1009" s="47"/>
      <c r="C1009" s="87" t="str">
        <f t="shared" si="64"/>
        <v>Grammar Tells A Story</v>
      </c>
      <c r="D1009" s="3">
        <v>23.82</v>
      </c>
      <c r="E1009" s="60">
        <v>0.1</v>
      </c>
      <c r="F1009" s="40">
        <f t="shared" si="61"/>
        <v>19.056000000000001</v>
      </c>
      <c r="G1009" s="40">
        <f t="shared" si="62"/>
        <v>23.24832</v>
      </c>
      <c r="H1009" s="41">
        <f t="shared" si="63"/>
        <v>0</v>
      </c>
      <c r="I1009" s="45" t="s">
        <v>10</v>
      </c>
      <c r="J1009" s="45" t="s">
        <v>25</v>
      </c>
      <c r="K1009" s="45" t="s">
        <v>31</v>
      </c>
      <c r="L1009" s="45">
        <v>0.61399999999999999</v>
      </c>
      <c r="M1009" s="42" t="s">
        <v>7758</v>
      </c>
      <c r="P1009" s="2" t="s">
        <v>7079</v>
      </c>
    </row>
    <row r="1010" spans="1:16" ht="15" customHeight="1" x14ac:dyDescent="0.3">
      <c r="A1010" s="89" t="s">
        <v>6340</v>
      </c>
      <c r="B1010" s="47"/>
      <c r="C1010" s="87" t="str">
        <f t="shared" si="64"/>
        <v>Love Of Learning: Supporting Intrinsic Motivation In Montessori Students</v>
      </c>
      <c r="D1010" s="3">
        <v>20.87</v>
      </c>
      <c r="E1010" s="60">
        <v>0.1</v>
      </c>
      <c r="F1010" s="40">
        <f t="shared" si="61"/>
        <v>16.696000000000002</v>
      </c>
      <c r="G1010" s="40">
        <f t="shared" si="62"/>
        <v>20.369120000000002</v>
      </c>
      <c r="H1010" s="41">
        <f t="shared" si="63"/>
        <v>0</v>
      </c>
      <c r="I1010" s="45" t="s">
        <v>2134</v>
      </c>
      <c r="J1010" s="45" t="s">
        <v>2130</v>
      </c>
      <c r="K1010" s="45" t="s">
        <v>2041</v>
      </c>
      <c r="L1010" s="45">
        <v>0.23799999999999999</v>
      </c>
      <c r="M1010" s="42" t="s">
        <v>7759</v>
      </c>
      <c r="P1010" s="2" t="s">
        <v>7080</v>
      </c>
    </row>
    <row r="1011" spans="1:16" ht="15" customHeight="1" x14ac:dyDescent="0.3">
      <c r="A1011" s="89" t="s">
        <v>6341</v>
      </c>
      <c r="B1011" s="47"/>
      <c r="C1011" s="87" t="str">
        <f t="shared" si="64"/>
        <v>The World Of The Child</v>
      </c>
      <c r="D1011" s="3">
        <v>11.05</v>
      </c>
      <c r="E1011" s="60">
        <v>0.1</v>
      </c>
      <c r="F1011" s="40">
        <f t="shared" si="61"/>
        <v>8.8400000000000016</v>
      </c>
      <c r="G1011" s="40">
        <f t="shared" si="62"/>
        <v>10.784800000000002</v>
      </c>
      <c r="H1011" s="41">
        <f t="shared" si="63"/>
        <v>0</v>
      </c>
      <c r="I1011" s="45" t="s">
        <v>2052</v>
      </c>
      <c r="J1011" s="45" t="s">
        <v>25</v>
      </c>
      <c r="K1011" s="45" t="s">
        <v>2041</v>
      </c>
      <c r="L1011" s="45">
        <v>0.15</v>
      </c>
      <c r="M1011" s="42" t="s">
        <v>7760</v>
      </c>
      <c r="P1011" s="2" t="s">
        <v>7081</v>
      </c>
    </row>
    <row r="1012" spans="1:16" ht="15" customHeight="1" x14ac:dyDescent="0.3">
      <c r="A1012" s="89" t="s">
        <v>6342</v>
      </c>
      <c r="B1012" s="47"/>
      <c r="C1012" s="87" t="str">
        <f t="shared" si="64"/>
        <v>Our Peaceful Classroom</v>
      </c>
      <c r="D1012" s="3">
        <v>20.87</v>
      </c>
      <c r="E1012" s="60">
        <v>0.1</v>
      </c>
      <c r="F1012" s="40">
        <f t="shared" si="61"/>
        <v>16.696000000000002</v>
      </c>
      <c r="G1012" s="40">
        <f t="shared" si="62"/>
        <v>20.369120000000002</v>
      </c>
      <c r="H1012" s="41">
        <f t="shared" si="63"/>
        <v>0</v>
      </c>
      <c r="I1012" s="45" t="s">
        <v>32</v>
      </c>
      <c r="J1012" s="45" t="s">
        <v>27</v>
      </c>
      <c r="K1012" s="45" t="s">
        <v>2041</v>
      </c>
      <c r="L1012" s="45">
        <v>0.24</v>
      </c>
      <c r="M1012" s="42" t="s">
        <v>7761</v>
      </c>
      <c r="P1012" s="2" t="s">
        <v>7082</v>
      </c>
    </row>
    <row r="1013" spans="1:16" ht="15" customHeight="1" x14ac:dyDescent="0.3">
      <c r="A1013" s="89" t="s">
        <v>6343</v>
      </c>
      <c r="B1013" s="47"/>
      <c r="C1013" s="87" t="str">
        <f t="shared" si="64"/>
        <v>Lo Que Deberías Saber Acerca De Tu Hijo</v>
      </c>
      <c r="D1013" s="3">
        <v>11.35</v>
      </c>
      <c r="E1013" s="60">
        <v>0.1</v>
      </c>
      <c r="F1013" s="40">
        <f t="shared" si="61"/>
        <v>9.08</v>
      </c>
      <c r="G1013" s="40">
        <f t="shared" si="62"/>
        <v>11.0776</v>
      </c>
      <c r="H1013" s="41">
        <f t="shared" si="63"/>
        <v>0</v>
      </c>
      <c r="I1013" s="45" t="s">
        <v>27</v>
      </c>
      <c r="J1013" s="45" t="s">
        <v>4</v>
      </c>
      <c r="K1013" s="45" t="s">
        <v>4266</v>
      </c>
      <c r="L1013" s="45">
        <v>0.17</v>
      </c>
      <c r="M1013" s="42" t="s">
        <v>7762</v>
      </c>
      <c r="P1013" s="2" t="s">
        <v>7083</v>
      </c>
    </row>
    <row r="1014" spans="1:16" ht="15" customHeight="1" x14ac:dyDescent="0.3">
      <c r="A1014" s="89" t="s">
        <v>6344</v>
      </c>
      <c r="B1014" s="47"/>
      <c r="C1014" s="87" t="str">
        <f t="shared" si="64"/>
        <v>María Montessori Le Habla A Los Padres</v>
      </c>
      <c r="D1014" s="3">
        <v>9.18</v>
      </c>
      <c r="E1014" s="60">
        <v>0.1</v>
      </c>
      <c r="F1014" s="40">
        <f t="shared" si="61"/>
        <v>7.3440000000000003</v>
      </c>
      <c r="G1014" s="40">
        <f t="shared" si="62"/>
        <v>8.9596800000000005</v>
      </c>
      <c r="H1014" s="41">
        <f t="shared" si="63"/>
        <v>0</v>
      </c>
      <c r="I1014" s="45" t="s">
        <v>27</v>
      </c>
      <c r="J1014" s="45" t="s">
        <v>4</v>
      </c>
      <c r="K1014" s="45" t="s">
        <v>2076</v>
      </c>
      <c r="L1014" s="45">
        <v>0.12</v>
      </c>
      <c r="M1014" s="42" t="s">
        <v>7763</v>
      </c>
      <c r="P1014" s="2" t="s">
        <v>7084</v>
      </c>
    </row>
    <row r="1015" spans="1:16" ht="15" customHeight="1" x14ac:dyDescent="0.3">
      <c r="A1015" s="89" t="s">
        <v>6345</v>
      </c>
      <c r="B1015" s="47"/>
      <c r="C1015" s="87" t="str">
        <f t="shared" si="64"/>
        <v>Maria Montessori Speaks To Parents</v>
      </c>
      <c r="D1015" s="3">
        <v>8.7899999999999991</v>
      </c>
      <c r="E1015" s="60">
        <v>0.1</v>
      </c>
      <c r="F1015" s="40">
        <f t="shared" si="61"/>
        <v>7.032</v>
      </c>
      <c r="G1015" s="40">
        <f t="shared" si="62"/>
        <v>8.5790399999999991</v>
      </c>
      <c r="H1015" s="41">
        <f t="shared" si="63"/>
        <v>0</v>
      </c>
      <c r="I1015" s="45" t="s">
        <v>27</v>
      </c>
      <c r="J1015" s="45" t="s">
        <v>4</v>
      </c>
      <c r="K1015" s="45" t="s">
        <v>2142</v>
      </c>
      <c r="L1015" s="45">
        <v>0.12</v>
      </c>
      <c r="M1015" s="42" t="s">
        <v>7764</v>
      </c>
      <c r="P1015" s="2" t="s">
        <v>7085</v>
      </c>
    </row>
    <row r="1016" spans="1:16" ht="15" customHeight="1" x14ac:dyDescent="0.3">
      <c r="A1016" s="89" t="s">
        <v>6346</v>
      </c>
      <c r="B1016" s="47"/>
      <c r="C1016" s="87" t="str">
        <f t="shared" si="64"/>
        <v>De La Infancia A La Adolescencia</v>
      </c>
      <c r="D1016" s="3">
        <v>13.26</v>
      </c>
      <c r="E1016" s="60">
        <v>0.1</v>
      </c>
      <c r="F1016" s="40">
        <f t="shared" si="61"/>
        <v>10.608000000000001</v>
      </c>
      <c r="G1016" s="40">
        <f t="shared" si="62"/>
        <v>12.94176</v>
      </c>
      <c r="H1016" s="41">
        <f t="shared" si="63"/>
        <v>0</v>
      </c>
      <c r="I1016" s="45" t="s">
        <v>27</v>
      </c>
      <c r="J1016" s="45" t="s">
        <v>4</v>
      </c>
      <c r="K1016" s="45" t="s">
        <v>4266</v>
      </c>
      <c r="L1016" s="45">
        <v>0.17</v>
      </c>
      <c r="M1016" s="42" t="s">
        <v>7765</v>
      </c>
      <c r="P1016" s="2" t="s">
        <v>7086</v>
      </c>
    </row>
    <row r="1017" spans="1:16" ht="15" customHeight="1" x14ac:dyDescent="0.3">
      <c r="A1017" s="89" t="s">
        <v>6347</v>
      </c>
      <c r="B1017" s="47"/>
      <c r="C1017" s="87" t="str">
        <f t="shared" si="64"/>
        <v>The Secret Of Childhood - The Montessori Series</v>
      </c>
      <c r="D1017" s="3">
        <v>20.239999999999998</v>
      </c>
      <c r="E1017" s="60">
        <v>0.1</v>
      </c>
      <c r="F1017" s="40">
        <f t="shared" si="61"/>
        <v>16.192</v>
      </c>
      <c r="G1017" s="40">
        <f t="shared" si="62"/>
        <v>19.754239999999999</v>
      </c>
      <c r="H1017" s="41">
        <f t="shared" si="63"/>
        <v>0</v>
      </c>
      <c r="I1017" s="45" t="s">
        <v>27</v>
      </c>
      <c r="J1017" s="45" t="s">
        <v>4</v>
      </c>
      <c r="K1017" s="45" t="s">
        <v>7560</v>
      </c>
      <c r="L1017" s="45">
        <v>0.3</v>
      </c>
      <c r="M1017" s="42" t="s">
        <v>7766</v>
      </c>
      <c r="P1017" s="2" t="s">
        <v>7087</v>
      </c>
    </row>
    <row r="1018" spans="1:16" ht="15" customHeight="1" x14ac:dyDescent="0.3">
      <c r="A1018" s="89" t="s">
        <v>6348</v>
      </c>
      <c r="B1018" s="47"/>
      <c r="C1018" s="87" t="str">
        <f t="shared" si="64"/>
        <v>La Santa Misa</v>
      </c>
      <c r="D1018" s="3">
        <v>12.51</v>
      </c>
      <c r="E1018" s="60">
        <v>0.1</v>
      </c>
      <c r="F1018" s="40">
        <f t="shared" si="61"/>
        <v>10.008000000000001</v>
      </c>
      <c r="G1018" s="40">
        <f t="shared" si="62"/>
        <v>12.209760000000001</v>
      </c>
      <c r="H1018" s="41">
        <f t="shared" si="63"/>
        <v>0</v>
      </c>
      <c r="I1018" s="45" t="s">
        <v>27</v>
      </c>
      <c r="J1018" s="45" t="s">
        <v>5</v>
      </c>
      <c r="K1018" s="45" t="s">
        <v>12</v>
      </c>
      <c r="L1018" s="45">
        <v>0.1</v>
      </c>
      <c r="M1018" s="42" t="s">
        <v>7767</v>
      </c>
      <c r="P1018" s="2" t="s">
        <v>7088</v>
      </c>
    </row>
    <row r="1019" spans="1:16" ht="15" customHeight="1" x14ac:dyDescent="0.3">
      <c r="A1019" s="89" t="s">
        <v>6349</v>
      </c>
      <c r="B1019" s="47"/>
      <c r="C1019" s="87" t="str">
        <f t="shared" si="64"/>
        <v>Psicogeometría</v>
      </c>
      <c r="D1019" s="3">
        <v>19.440000000000001</v>
      </c>
      <c r="E1019" s="60">
        <v>0.1</v>
      </c>
      <c r="F1019" s="40">
        <f t="shared" si="61"/>
        <v>15.552000000000001</v>
      </c>
      <c r="G1019" s="40">
        <f t="shared" si="62"/>
        <v>18.97344</v>
      </c>
      <c r="H1019" s="41">
        <f t="shared" si="63"/>
        <v>0</v>
      </c>
      <c r="I1019" s="45" t="s">
        <v>27</v>
      </c>
      <c r="J1019" s="45" t="s">
        <v>4</v>
      </c>
      <c r="K1019" s="45" t="s">
        <v>31</v>
      </c>
      <c r="L1019" s="45">
        <v>0.39200000000000002</v>
      </c>
      <c r="M1019" s="42" t="s">
        <v>7768</v>
      </c>
      <c r="P1019" s="2" t="s">
        <v>7089</v>
      </c>
    </row>
    <row r="1020" spans="1:16" ht="15" customHeight="1" x14ac:dyDescent="0.3">
      <c r="A1020" s="89" t="s">
        <v>6350</v>
      </c>
      <c r="B1020" s="47"/>
      <c r="C1020" s="87" t="str">
        <f t="shared" si="64"/>
        <v>El Niño En Familia</v>
      </c>
      <c r="D1020" s="3">
        <v>15.94</v>
      </c>
      <c r="E1020" s="60">
        <v>0.1</v>
      </c>
      <c r="F1020" s="40">
        <f t="shared" si="61"/>
        <v>12.752000000000001</v>
      </c>
      <c r="G1020" s="40">
        <f t="shared" si="62"/>
        <v>15.55744</v>
      </c>
      <c r="H1020" s="41">
        <f t="shared" si="63"/>
        <v>0</v>
      </c>
      <c r="I1020" s="45" t="s">
        <v>27</v>
      </c>
      <c r="J1020" s="45" t="s">
        <v>4</v>
      </c>
      <c r="K1020" s="45" t="s">
        <v>2142</v>
      </c>
      <c r="L1020" s="45">
        <v>0.15</v>
      </c>
      <c r="M1020" s="42" t="s">
        <v>7769</v>
      </c>
      <c r="P1020" s="2" t="s">
        <v>7090</v>
      </c>
    </row>
    <row r="1021" spans="1:16" ht="15" customHeight="1" x14ac:dyDescent="0.3">
      <c r="A1021" s="89" t="s">
        <v>6351</v>
      </c>
      <c r="B1021" s="47"/>
      <c r="C1021" s="87" t="str">
        <f t="shared" si="64"/>
        <v>La Educación De Las Potencialidades Humanas</v>
      </c>
      <c r="D1021" s="3">
        <v>15.94</v>
      </c>
      <c r="E1021" s="60">
        <v>0.1</v>
      </c>
      <c r="F1021" s="40">
        <f t="shared" si="61"/>
        <v>12.752000000000001</v>
      </c>
      <c r="G1021" s="40">
        <f t="shared" si="62"/>
        <v>15.55744</v>
      </c>
      <c r="H1021" s="41">
        <f t="shared" si="63"/>
        <v>0</v>
      </c>
      <c r="I1021" s="45" t="s">
        <v>27</v>
      </c>
      <c r="J1021" s="45" t="s">
        <v>7561</v>
      </c>
      <c r="K1021" s="45" t="s">
        <v>4266</v>
      </c>
      <c r="L1021" s="45">
        <v>0.15</v>
      </c>
      <c r="M1021" s="42" t="s">
        <v>7770</v>
      </c>
      <c r="P1021" s="2" t="s">
        <v>7091</v>
      </c>
    </row>
    <row r="1022" spans="1:16" ht="15" customHeight="1" x14ac:dyDescent="0.3">
      <c r="A1022" s="89" t="s">
        <v>6352</v>
      </c>
      <c r="B1022" s="47"/>
      <c r="C1022" s="87" t="str">
        <f t="shared" si="64"/>
        <v>Educación Y Paz</v>
      </c>
      <c r="D1022" s="3">
        <v>15.94</v>
      </c>
      <c r="E1022" s="60">
        <v>0.1</v>
      </c>
      <c r="F1022" s="40">
        <f t="shared" si="61"/>
        <v>12.752000000000001</v>
      </c>
      <c r="G1022" s="40">
        <f t="shared" si="62"/>
        <v>15.55744</v>
      </c>
      <c r="H1022" s="41">
        <f t="shared" si="63"/>
        <v>0</v>
      </c>
      <c r="I1022" s="45" t="s">
        <v>27</v>
      </c>
      <c r="J1022" s="45" t="s">
        <v>5</v>
      </c>
      <c r="K1022" s="45" t="s">
        <v>2041</v>
      </c>
      <c r="L1022" s="45">
        <v>0.2</v>
      </c>
      <c r="M1022" s="42" t="s">
        <v>7771</v>
      </c>
      <c r="P1022" s="2" t="s">
        <v>7092</v>
      </c>
    </row>
    <row r="1023" spans="1:16" ht="15" customHeight="1" x14ac:dyDescent="0.3">
      <c r="A1023" s="89" t="s">
        <v>6353</v>
      </c>
      <c r="B1023" s="47"/>
      <c r="C1023" s="87" t="str">
        <f t="shared" si="64"/>
        <v>Educar Para Un Nuevo Mundo</v>
      </c>
      <c r="D1023" s="3">
        <v>15.94</v>
      </c>
      <c r="E1023" s="60">
        <v>0.1</v>
      </c>
      <c r="F1023" s="40">
        <f t="shared" si="61"/>
        <v>12.752000000000001</v>
      </c>
      <c r="G1023" s="40">
        <f t="shared" si="62"/>
        <v>15.55744</v>
      </c>
      <c r="H1023" s="41">
        <f t="shared" si="63"/>
        <v>0</v>
      </c>
      <c r="I1023" s="45" t="s">
        <v>27</v>
      </c>
      <c r="J1023" s="45" t="s">
        <v>7561</v>
      </c>
      <c r="K1023" s="45" t="s">
        <v>4266</v>
      </c>
      <c r="L1023" s="45">
        <v>0.1</v>
      </c>
      <c r="M1023" s="42" t="s">
        <v>7772</v>
      </c>
      <c r="P1023" s="2" t="s">
        <v>7093</v>
      </c>
    </row>
    <row r="1024" spans="1:16" ht="15" customHeight="1" x14ac:dyDescent="0.3">
      <c r="A1024" s="89" t="s">
        <v>6354</v>
      </c>
      <c r="B1024" s="47"/>
      <c r="C1024" s="87" t="str">
        <f t="shared" si="64"/>
        <v>Una Guía Para Padres De Familia En El Aula Montessori</v>
      </c>
      <c r="D1024" s="3">
        <v>15.94</v>
      </c>
      <c r="E1024" s="60">
        <v>0.1</v>
      </c>
      <c r="F1024" s="40">
        <f t="shared" si="61"/>
        <v>12.752000000000001</v>
      </c>
      <c r="G1024" s="40">
        <f t="shared" si="62"/>
        <v>15.55744</v>
      </c>
      <c r="H1024" s="41">
        <f t="shared" si="63"/>
        <v>0</v>
      </c>
      <c r="I1024" s="45" t="s">
        <v>9</v>
      </c>
      <c r="J1024" s="45" t="s">
        <v>8</v>
      </c>
      <c r="K1024" s="45" t="s">
        <v>2041</v>
      </c>
      <c r="L1024" s="45">
        <v>0.11</v>
      </c>
      <c r="M1024" s="42" t="s">
        <v>7773</v>
      </c>
      <c r="P1024" s="2" t="s">
        <v>7094</v>
      </c>
    </row>
    <row r="1025" spans="1:16" ht="15" customHeight="1" x14ac:dyDescent="0.3">
      <c r="A1025" s="89" t="s">
        <v>6355</v>
      </c>
      <c r="B1025" s="47"/>
      <c r="C1025" s="87" t="str">
        <f t="shared" si="64"/>
        <v>El Niño - El Secreto De La Infancia</v>
      </c>
      <c r="D1025" s="3">
        <v>17.579999999999998</v>
      </c>
      <c r="E1025" s="60">
        <v>0.1</v>
      </c>
      <c r="F1025" s="40">
        <f t="shared" si="61"/>
        <v>14.064</v>
      </c>
      <c r="G1025" s="40">
        <f t="shared" si="62"/>
        <v>17.158079999999998</v>
      </c>
      <c r="H1025" s="41">
        <f t="shared" si="63"/>
        <v>0</v>
      </c>
      <c r="I1025" s="45" t="s">
        <v>27</v>
      </c>
      <c r="J1025" s="45" t="s">
        <v>8</v>
      </c>
      <c r="K1025" s="45" t="s">
        <v>31</v>
      </c>
      <c r="L1025" s="45">
        <v>0.44600000000000001</v>
      </c>
      <c r="M1025" s="42" t="s">
        <v>7774</v>
      </c>
      <c r="P1025" s="2" t="s">
        <v>7095</v>
      </c>
    </row>
    <row r="1026" spans="1:16" ht="15" customHeight="1" x14ac:dyDescent="0.3">
      <c r="A1026" s="89" t="s">
        <v>6356</v>
      </c>
      <c r="B1026" s="47"/>
      <c r="C1026" s="87" t="str">
        <f t="shared" si="64"/>
        <v>Formacion Del Hombre</v>
      </c>
      <c r="D1026" s="3">
        <v>13.67</v>
      </c>
      <c r="E1026" s="60">
        <v>0.1</v>
      </c>
      <c r="F1026" s="40">
        <f t="shared" si="61"/>
        <v>10.936</v>
      </c>
      <c r="G1026" s="40">
        <f t="shared" si="62"/>
        <v>13.34192</v>
      </c>
      <c r="H1026" s="41">
        <f t="shared" si="63"/>
        <v>0</v>
      </c>
      <c r="I1026" s="45" t="s">
        <v>27</v>
      </c>
      <c r="J1026" s="45" t="s">
        <v>8</v>
      </c>
      <c r="K1026" s="45" t="s">
        <v>2041</v>
      </c>
      <c r="L1026" s="45">
        <v>0.20200000000000001</v>
      </c>
      <c r="M1026" s="42" t="s">
        <v>7775</v>
      </c>
      <c r="P1026" s="2" t="s">
        <v>7096</v>
      </c>
    </row>
    <row r="1027" spans="1:16" ht="15" customHeight="1" x14ac:dyDescent="0.3">
      <c r="A1027" s="89" t="s">
        <v>6357</v>
      </c>
      <c r="B1027" s="47"/>
      <c r="C1027" s="87" t="str">
        <f t="shared" si="64"/>
        <v>La Mente Absorbente Del Niño</v>
      </c>
      <c r="D1027" s="3">
        <v>21.48</v>
      </c>
      <c r="E1027" s="60">
        <v>0.1</v>
      </c>
      <c r="F1027" s="40">
        <f t="shared" si="61"/>
        <v>17.184000000000001</v>
      </c>
      <c r="G1027" s="40">
        <f t="shared" si="62"/>
        <v>20.964480000000002</v>
      </c>
      <c r="H1027" s="41">
        <f t="shared" si="63"/>
        <v>0</v>
      </c>
      <c r="I1027" s="45" t="s">
        <v>27</v>
      </c>
      <c r="J1027" s="45" t="s">
        <v>38</v>
      </c>
      <c r="K1027" s="45" t="s">
        <v>31</v>
      </c>
      <c r="L1027" s="45">
        <v>0.48499999999999999</v>
      </c>
      <c r="M1027" s="42" t="s">
        <v>7776</v>
      </c>
      <c r="P1027" s="2" t="s">
        <v>7097</v>
      </c>
    </row>
    <row r="1028" spans="1:16" ht="15" customHeight="1" x14ac:dyDescent="0.3">
      <c r="A1028" s="89" t="s">
        <v>6358</v>
      </c>
      <c r="B1028" s="47"/>
      <c r="C1028" s="87" t="str">
        <f t="shared" si="64"/>
        <v>How To Raise An Amazing Child</v>
      </c>
      <c r="D1028" s="3">
        <v>21.5</v>
      </c>
      <c r="E1028" s="60">
        <v>0.1</v>
      </c>
      <c r="F1028" s="40">
        <f t="shared" si="61"/>
        <v>17.2</v>
      </c>
      <c r="G1028" s="40">
        <f t="shared" si="62"/>
        <v>20.983999999999998</v>
      </c>
      <c r="H1028" s="41">
        <f t="shared" si="63"/>
        <v>0</v>
      </c>
      <c r="I1028" s="45" t="s">
        <v>47</v>
      </c>
      <c r="J1028" s="45" t="s">
        <v>3139</v>
      </c>
      <c r="K1028" s="45" t="s">
        <v>2041</v>
      </c>
      <c r="L1028" s="45">
        <v>0.59799999999999998</v>
      </c>
      <c r="M1028" s="42" t="s">
        <v>7777</v>
      </c>
      <c r="P1028" s="2" t="s">
        <v>7098</v>
      </c>
    </row>
    <row r="1029" spans="1:16" ht="15" customHeight="1" x14ac:dyDescent="0.3">
      <c r="A1029" s="89" t="s">
        <v>6359</v>
      </c>
      <c r="B1029" s="47"/>
      <c r="C1029" s="87" t="str">
        <f t="shared" si="64"/>
        <v>At Home In The Montessori Children’s House: Volume 1</v>
      </c>
      <c r="D1029" s="3">
        <v>37.92</v>
      </c>
      <c r="E1029" s="60">
        <v>0.1</v>
      </c>
      <c r="F1029" s="40">
        <f t="shared" si="61"/>
        <v>30.336000000000002</v>
      </c>
      <c r="G1029" s="40">
        <f t="shared" si="62"/>
        <v>37.009920000000001</v>
      </c>
      <c r="H1029" s="41">
        <f t="shared" si="63"/>
        <v>0</v>
      </c>
      <c r="I1029" s="45" t="s">
        <v>2141</v>
      </c>
      <c r="J1029" s="45" t="s">
        <v>10</v>
      </c>
      <c r="K1029" s="45" t="s">
        <v>31</v>
      </c>
      <c r="L1029" s="45">
        <v>0.38600000000000001</v>
      </c>
      <c r="M1029" s="42" t="s">
        <v>7778</v>
      </c>
      <c r="P1029" s="2" t="s">
        <v>7099</v>
      </c>
    </row>
    <row r="1030" spans="1:16" ht="15" customHeight="1" x14ac:dyDescent="0.3">
      <c r="A1030" s="89" t="s">
        <v>6360</v>
      </c>
      <c r="B1030" s="47"/>
      <c r="C1030" s="87" t="str">
        <f t="shared" si="64"/>
        <v>At Home In The Montessori's Children's House: Volume 2</v>
      </c>
      <c r="D1030" s="3">
        <v>49.98</v>
      </c>
      <c r="E1030" s="60">
        <v>0.1</v>
      </c>
      <c r="F1030" s="40">
        <f t="shared" si="61"/>
        <v>39.984000000000002</v>
      </c>
      <c r="G1030" s="40">
        <f t="shared" si="62"/>
        <v>48.780480000000004</v>
      </c>
      <c r="H1030" s="41">
        <f t="shared" si="63"/>
        <v>0</v>
      </c>
      <c r="I1030" s="45" t="s">
        <v>18</v>
      </c>
      <c r="J1030" s="45" t="s">
        <v>2134</v>
      </c>
      <c r="K1030" s="45" t="s">
        <v>2041</v>
      </c>
      <c r="L1030" s="45">
        <v>0.47899999999999998</v>
      </c>
      <c r="M1030" s="42" t="s">
        <v>7779</v>
      </c>
      <c r="P1030" s="2" t="s">
        <v>7100</v>
      </c>
    </row>
    <row r="1031" spans="1:16" ht="15" customHeight="1" x14ac:dyDescent="0.3">
      <c r="A1031" s="89" t="s">
        <v>6361</v>
      </c>
      <c r="B1031" s="47"/>
      <c r="C1031" s="87" t="str">
        <f t="shared" si="64"/>
        <v>Montessori Comes To America</v>
      </c>
      <c r="D1031" s="3">
        <v>42.84</v>
      </c>
      <c r="E1031" s="60">
        <v>0.1</v>
      </c>
      <c r="F1031" s="40">
        <f t="shared" si="61"/>
        <v>34.272000000000006</v>
      </c>
      <c r="G1031" s="40">
        <f t="shared" si="62"/>
        <v>41.811840000000004</v>
      </c>
      <c r="H1031" s="41">
        <f t="shared" si="63"/>
        <v>0</v>
      </c>
      <c r="I1031" s="45" t="s">
        <v>2134</v>
      </c>
      <c r="J1031" s="45" t="s">
        <v>7</v>
      </c>
      <c r="K1031" s="45" t="s">
        <v>2041</v>
      </c>
      <c r="L1031" s="45">
        <v>0.26100000000000001</v>
      </c>
      <c r="M1031" s="42" t="s">
        <v>7780</v>
      </c>
      <c r="P1031" s="2" t="s">
        <v>7101</v>
      </c>
    </row>
    <row r="1032" spans="1:16" ht="15" customHeight="1" x14ac:dyDescent="0.3">
      <c r="A1032" s="89" t="s">
        <v>6362</v>
      </c>
      <c r="B1032" s="47"/>
      <c r="C1032" s="87" t="str">
        <f t="shared" si="64"/>
        <v>The Absorbent Mind - The Montessori Series</v>
      </c>
      <c r="D1032" s="3">
        <v>22.77</v>
      </c>
      <c r="E1032" s="60">
        <v>0.1</v>
      </c>
      <c r="F1032" s="40">
        <f t="shared" si="61"/>
        <v>18.216000000000001</v>
      </c>
      <c r="G1032" s="40">
        <f t="shared" si="62"/>
        <v>22.223520000000001</v>
      </c>
      <c r="H1032" s="41">
        <f t="shared" si="63"/>
        <v>0</v>
      </c>
      <c r="I1032" s="45" t="s">
        <v>3127</v>
      </c>
      <c r="J1032" s="45" t="s">
        <v>38</v>
      </c>
      <c r="K1032" s="45" t="s">
        <v>31</v>
      </c>
      <c r="L1032" s="45">
        <v>0.24</v>
      </c>
      <c r="M1032" s="42" t="s">
        <v>7781</v>
      </c>
      <c r="P1032" s="2" t="s">
        <v>7102</v>
      </c>
    </row>
    <row r="1033" spans="1:16" ht="15" customHeight="1" x14ac:dyDescent="0.3">
      <c r="A1033" s="89" t="s">
        <v>6363</v>
      </c>
      <c r="B1033" s="47"/>
      <c r="C1033" s="87" t="str">
        <f t="shared" si="64"/>
        <v>The Discovery Of The Child - Mppc</v>
      </c>
      <c r="D1033" s="3">
        <v>22.77</v>
      </c>
      <c r="E1033" s="60">
        <v>0.1</v>
      </c>
      <c r="F1033" s="40">
        <f t="shared" si="61"/>
        <v>18.216000000000001</v>
      </c>
      <c r="G1033" s="40">
        <f t="shared" si="62"/>
        <v>22.223520000000001</v>
      </c>
      <c r="H1033" s="41">
        <f t="shared" si="63"/>
        <v>0</v>
      </c>
      <c r="I1033" s="45" t="s">
        <v>26</v>
      </c>
      <c r="J1033" s="45" t="s">
        <v>38</v>
      </c>
      <c r="K1033" s="45" t="s">
        <v>31</v>
      </c>
      <c r="L1033" s="45">
        <v>0.24</v>
      </c>
      <c r="M1033" s="42" t="s">
        <v>7782</v>
      </c>
      <c r="P1033" s="2" t="s">
        <v>7103</v>
      </c>
    </row>
    <row r="1034" spans="1:16" ht="15" customHeight="1" x14ac:dyDescent="0.3">
      <c r="A1034" s="89" t="s">
        <v>6364</v>
      </c>
      <c r="B1034" s="47"/>
      <c r="C1034" s="87" t="str">
        <f t="shared" si="64"/>
        <v>Education For A New World - The Montessori Series</v>
      </c>
      <c r="D1034" s="3">
        <v>18.97</v>
      </c>
      <c r="E1034" s="60">
        <v>0.1</v>
      </c>
      <c r="F1034" s="40">
        <f t="shared" si="61"/>
        <v>15.176</v>
      </c>
      <c r="G1034" s="40">
        <f t="shared" si="62"/>
        <v>18.514720000000001</v>
      </c>
      <c r="H1034" s="41">
        <f t="shared" si="63"/>
        <v>0</v>
      </c>
      <c r="I1034" s="45" t="s">
        <v>3127</v>
      </c>
      <c r="J1034" s="45" t="s">
        <v>38</v>
      </c>
      <c r="K1034" s="45" t="s">
        <v>2041</v>
      </c>
      <c r="L1034" s="45">
        <v>0.24</v>
      </c>
      <c r="M1034" s="42" t="s">
        <v>7783</v>
      </c>
      <c r="P1034" s="2" t="s">
        <v>7104</v>
      </c>
    </row>
    <row r="1035" spans="1:16" ht="15" customHeight="1" x14ac:dyDescent="0.3">
      <c r="A1035" s="89" t="s">
        <v>6365</v>
      </c>
      <c r="B1035" s="47"/>
      <c r="C1035" s="87" t="str">
        <f t="shared" si="64"/>
        <v>To Educate The Human Potential - Mppc</v>
      </c>
      <c r="D1035" s="3">
        <v>18.97</v>
      </c>
      <c r="E1035" s="60">
        <v>0.1</v>
      </c>
      <c r="F1035" s="40">
        <f t="shared" si="61"/>
        <v>15.176</v>
      </c>
      <c r="G1035" s="40">
        <f t="shared" si="62"/>
        <v>18.514720000000001</v>
      </c>
      <c r="H1035" s="41">
        <f t="shared" si="63"/>
        <v>0</v>
      </c>
      <c r="I1035" s="45" t="s">
        <v>26</v>
      </c>
      <c r="J1035" s="45" t="s">
        <v>38</v>
      </c>
      <c r="K1035" s="45" t="s">
        <v>2041</v>
      </c>
      <c r="L1035" s="45">
        <v>0.28999999999999998</v>
      </c>
      <c r="M1035" s="42" t="s">
        <v>7784</v>
      </c>
      <c r="P1035" s="2" t="s">
        <v>7105</v>
      </c>
    </row>
    <row r="1036" spans="1:16" ht="15" customHeight="1" x14ac:dyDescent="0.3">
      <c r="A1036" s="89" t="s">
        <v>6366</v>
      </c>
      <c r="B1036" s="47"/>
      <c r="C1036" s="87" t="str">
        <f t="shared" si="64"/>
        <v>The Formation Of Man - Mppc</v>
      </c>
      <c r="D1036" s="3">
        <v>18.97</v>
      </c>
      <c r="E1036" s="60">
        <v>0.1</v>
      </c>
      <c r="F1036" s="40">
        <f t="shared" si="61"/>
        <v>15.176</v>
      </c>
      <c r="G1036" s="40">
        <f t="shared" si="62"/>
        <v>18.514720000000001</v>
      </c>
      <c r="H1036" s="41">
        <f t="shared" si="63"/>
        <v>0</v>
      </c>
      <c r="I1036" s="45" t="s">
        <v>26</v>
      </c>
      <c r="J1036" s="45" t="s">
        <v>38</v>
      </c>
      <c r="K1036" s="45" t="s">
        <v>2041</v>
      </c>
      <c r="L1036" s="45">
        <v>0.26</v>
      </c>
      <c r="M1036" s="42" t="s">
        <v>7785</v>
      </c>
      <c r="P1036" s="2" t="s">
        <v>7106</v>
      </c>
    </row>
    <row r="1037" spans="1:16" ht="15" customHeight="1" x14ac:dyDescent="0.3">
      <c r="A1037" s="89" t="s">
        <v>6367</v>
      </c>
      <c r="B1037" s="47"/>
      <c r="C1037" s="87" t="str">
        <f t="shared" si="64"/>
        <v>What You Should Know About Your Child - Mppc</v>
      </c>
      <c r="D1037" s="3">
        <v>18.97</v>
      </c>
      <c r="E1037" s="60">
        <v>0.1</v>
      </c>
      <c r="F1037" s="40">
        <f t="shared" ref="F1037:F1100" si="65">D1037*(1-$D$4)</f>
        <v>15.176</v>
      </c>
      <c r="G1037" s="40">
        <f t="shared" ref="G1037:G1100" si="66">F1037*1.22</f>
        <v>18.514720000000001</v>
      </c>
      <c r="H1037" s="41">
        <f t="shared" ref="H1037:H1100" si="67">B1037*G1037</f>
        <v>0</v>
      </c>
      <c r="I1037" s="45" t="s">
        <v>26</v>
      </c>
      <c r="J1037" s="45" t="s">
        <v>38</v>
      </c>
      <c r="K1037" s="45" t="s">
        <v>2041</v>
      </c>
      <c r="L1037" s="45">
        <v>0.25</v>
      </c>
      <c r="M1037" s="42" t="s">
        <v>7786</v>
      </c>
      <c r="P1037" s="2" t="s">
        <v>7107</v>
      </c>
    </row>
    <row r="1038" spans="1:16" ht="15" customHeight="1" x14ac:dyDescent="0.3">
      <c r="A1038" s="89" t="s">
        <v>6368</v>
      </c>
      <c r="B1038" s="47"/>
      <c r="C1038" s="87" t="str">
        <f t="shared" si="64"/>
        <v>Education And Peace - Mppc</v>
      </c>
      <c r="D1038" s="3">
        <v>18.97</v>
      </c>
      <c r="E1038" s="60">
        <v>0.1</v>
      </c>
      <c r="F1038" s="40">
        <f t="shared" si="65"/>
        <v>15.176</v>
      </c>
      <c r="G1038" s="40">
        <f t="shared" si="66"/>
        <v>18.514720000000001</v>
      </c>
      <c r="H1038" s="41">
        <f t="shared" si="67"/>
        <v>0</v>
      </c>
      <c r="I1038" s="45" t="s">
        <v>26</v>
      </c>
      <c r="J1038" s="45" t="s">
        <v>38</v>
      </c>
      <c r="K1038" s="45" t="s">
        <v>2041</v>
      </c>
      <c r="L1038" s="45">
        <v>0.28000000000000003</v>
      </c>
      <c r="M1038" s="42" t="s">
        <v>7787</v>
      </c>
      <c r="P1038" s="2" t="s">
        <v>7108</v>
      </c>
    </row>
    <row r="1039" spans="1:16" ht="15" customHeight="1" x14ac:dyDescent="0.3">
      <c r="A1039" s="89" t="s">
        <v>6369</v>
      </c>
      <c r="B1039" s="47"/>
      <c r="C1039" s="87" t="str">
        <f t="shared" si="64"/>
        <v>The Child In The Family - Mppc</v>
      </c>
      <c r="D1039" s="3">
        <v>18.97</v>
      </c>
      <c r="E1039" s="60">
        <v>0.1</v>
      </c>
      <c r="F1039" s="40">
        <f t="shared" si="65"/>
        <v>15.176</v>
      </c>
      <c r="G1039" s="40">
        <f t="shared" si="66"/>
        <v>18.514720000000001</v>
      </c>
      <c r="H1039" s="41">
        <f t="shared" si="67"/>
        <v>0</v>
      </c>
      <c r="I1039" s="45" t="s">
        <v>26</v>
      </c>
      <c r="J1039" s="45" t="s">
        <v>38</v>
      </c>
      <c r="K1039" s="45" t="s">
        <v>2041</v>
      </c>
      <c r="L1039" s="45">
        <v>0.28000000000000003</v>
      </c>
      <c r="M1039" s="42" t="s">
        <v>7788</v>
      </c>
      <c r="P1039" s="2" t="s">
        <v>7109</v>
      </c>
    </row>
    <row r="1040" spans="1:16" ht="15" customHeight="1" x14ac:dyDescent="0.3">
      <c r="A1040" s="89" t="s">
        <v>6370</v>
      </c>
      <c r="B1040" s="47"/>
      <c r="C1040" s="87" t="str">
        <f t="shared" ref="C1040:C1103" si="68">HYPERLINK(M1040,P1040)</f>
        <v>The Advanced Montessori Method: Volume 1 - Mppc</v>
      </c>
      <c r="D1040" s="3">
        <v>22.77</v>
      </c>
      <c r="E1040" s="60">
        <v>0.1</v>
      </c>
      <c r="F1040" s="40">
        <f t="shared" si="65"/>
        <v>18.216000000000001</v>
      </c>
      <c r="G1040" s="40">
        <f t="shared" si="66"/>
        <v>22.223520000000001</v>
      </c>
      <c r="H1040" s="41">
        <f t="shared" si="67"/>
        <v>0</v>
      </c>
      <c r="I1040" s="45" t="s">
        <v>26</v>
      </c>
      <c r="J1040" s="45" t="s">
        <v>38</v>
      </c>
      <c r="K1040" s="45" t="s">
        <v>28</v>
      </c>
      <c r="L1040" s="45">
        <v>0.28000000000000003</v>
      </c>
      <c r="M1040" s="42" t="s">
        <v>7789</v>
      </c>
      <c r="P1040" s="2" t="s">
        <v>7110</v>
      </c>
    </row>
    <row r="1041" spans="1:16" ht="15" customHeight="1" x14ac:dyDescent="0.3">
      <c r="A1041" s="89" t="s">
        <v>6371</v>
      </c>
      <c r="B1041" s="47"/>
      <c r="C1041" s="87" t="str">
        <f t="shared" si="68"/>
        <v>The Advanced Montessori Method: Volume 2 - Mppc</v>
      </c>
      <c r="D1041" s="3">
        <v>22.77</v>
      </c>
      <c r="E1041" s="60">
        <v>0.1</v>
      </c>
      <c r="F1041" s="40">
        <f t="shared" si="65"/>
        <v>18.216000000000001</v>
      </c>
      <c r="G1041" s="40">
        <f t="shared" si="66"/>
        <v>22.223520000000001</v>
      </c>
      <c r="H1041" s="41">
        <f t="shared" si="67"/>
        <v>0</v>
      </c>
      <c r="I1041" s="45" t="s">
        <v>26</v>
      </c>
      <c r="J1041" s="45" t="s">
        <v>38</v>
      </c>
      <c r="K1041" s="45" t="s">
        <v>1</v>
      </c>
      <c r="L1041" s="45">
        <v>0.28000000000000003</v>
      </c>
      <c r="M1041" s="42" t="s">
        <v>7790</v>
      </c>
      <c r="P1041" s="2" t="s">
        <v>7111</v>
      </c>
    </row>
    <row r="1042" spans="1:16" ht="15" customHeight="1" x14ac:dyDescent="0.3">
      <c r="A1042" s="89" t="s">
        <v>6372</v>
      </c>
      <c r="B1042" s="47"/>
      <c r="C1042" s="87" t="str">
        <f t="shared" si="68"/>
        <v>From Childhood To Adolescence - Mppc</v>
      </c>
      <c r="D1042" s="3">
        <v>18.97</v>
      </c>
      <c r="E1042" s="60">
        <v>0.1</v>
      </c>
      <c r="F1042" s="40">
        <f t="shared" si="65"/>
        <v>15.176</v>
      </c>
      <c r="G1042" s="40">
        <f t="shared" si="66"/>
        <v>18.514720000000001</v>
      </c>
      <c r="H1042" s="41">
        <f t="shared" si="67"/>
        <v>0</v>
      </c>
      <c r="I1042" s="45" t="s">
        <v>26</v>
      </c>
      <c r="J1042" s="45" t="s">
        <v>38</v>
      </c>
      <c r="K1042" s="45" t="s">
        <v>2041</v>
      </c>
      <c r="L1042" s="45">
        <v>0.28999999999999998</v>
      </c>
      <c r="M1042" s="42" t="s">
        <v>7791</v>
      </c>
      <c r="P1042" s="2" t="s">
        <v>7112</v>
      </c>
    </row>
    <row r="1043" spans="1:16" ht="15" customHeight="1" x14ac:dyDescent="0.3">
      <c r="A1043" s="89" t="s">
        <v>6373</v>
      </c>
      <c r="B1043" s="47"/>
      <c r="C1043" s="87" t="str">
        <f t="shared" si="68"/>
        <v>Basic Ideas Of Montessori’s Educational Theory - Mppc</v>
      </c>
      <c r="D1043" s="3">
        <v>22.77</v>
      </c>
      <c r="E1043" s="60">
        <v>0.1</v>
      </c>
      <c r="F1043" s="40">
        <f t="shared" si="65"/>
        <v>18.216000000000001</v>
      </c>
      <c r="G1043" s="40">
        <f t="shared" si="66"/>
        <v>22.223520000000001</v>
      </c>
      <c r="H1043" s="41">
        <f t="shared" si="67"/>
        <v>0</v>
      </c>
      <c r="I1043" s="45" t="s">
        <v>26</v>
      </c>
      <c r="J1043" s="45" t="s">
        <v>38</v>
      </c>
      <c r="K1043" s="45" t="s">
        <v>2041</v>
      </c>
      <c r="L1043" s="45">
        <v>0.28999999999999998</v>
      </c>
      <c r="M1043" s="42" t="s">
        <v>7792</v>
      </c>
      <c r="P1043" s="2" t="s">
        <v>7113</v>
      </c>
    </row>
    <row r="1044" spans="1:16" ht="15" customHeight="1" x14ac:dyDescent="0.3">
      <c r="A1044" s="89" t="s">
        <v>6374</v>
      </c>
      <c r="B1044" s="47"/>
      <c r="C1044" s="87" t="str">
        <f t="shared" si="68"/>
        <v>Citizens Of The World</v>
      </c>
      <c r="D1044" s="3">
        <v>15.2</v>
      </c>
      <c r="E1044" s="60">
        <v>0.1</v>
      </c>
      <c r="F1044" s="40">
        <f t="shared" si="65"/>
        <v>12.16</v>
      </c>
      <c r="G1044" s="40">
        <f t="shared" si="66"/>
        <v>14.8352</v>
      </c>
      <c r="H1044" s="41">
        <f t="shared" si="67"/>
        <v>0</v>
      </c>
      <c r="I1044" s="45" t="s">
        <v>27</v>
      </c>
      <c r="J1044" s="45" t="s">
        <v>4288</v>
      </c>
      <c r="K1044" s="45" t="s">
        <v>28</v>
      </c>
      <c r="L1044" s="45">
        <v>0.23</v>
      </c>
      <c r="M1044" s="42" t="s">
        <v>7793</v>
      </c>
      <c r="P1044" s="2" t="s">
        <v>7114</v>
      </c>
    </row>
    <row r="1045" spans="1:16" ht="15" customHeight="1" x14ac:dyDescent="0.3">
      <c r="A1045" s="89" t="s">
        <v>6375</v>
      </c>
      <c r="B1045" s="47"/>
      <c r="C1045" s="87" t="str">
        <f t="shared" si="68"/>
        <v>The California Lectures Of Maria Montessori - 1915 - Mppc</v>
      </c>
      <c r="D1045" s="3">
        <v>22.77</v>
      </c>
      <c r="E1045" s="60">
        <v>0.1</v>
      </c>
      <c r="F1045" s="40">
        <f t="shared" si="65"/>
        <v>18.216000000000001</v>
      </c>
      <c r="G1045" s="40">
        <f t="shared" si="66"/>
        <v>22.223520000000001</v>
      </c>
      <c r="H1045" s="41">
        <f t="shared" si="67"/>
        <v>0</v>
      </c>
      <c r="I1045" s="45" t="s">
        <v>26</v>
      </c>
      <c r="J1045" s="45" t="s">
        <v>38</v>
      </c>
      <c r="K1045" s="45" t="s">
        <v>2049</v>
      </c>
      <c r="L1045" s="45">
        <v>0.32</v>
      </c>
      <c r="M1045" s="42" t="s">
        <v>7794</v>
      </c>
      <c r="P1045" s="2" t="s">
        <v>7115</v>
      </c>
    </row>
    <row r="1046" spans="1:16" ht="15" customHeight="1" x14ac:dyDescent="0.3">
      <c r="A1046" s="89" t="s">
        <v>6376</v>
      </c>
      <c r="B1046" s="47"/>
      <c r="C1046" s="87" t="str">
        <f t="shared" si="68"/>
        <v>Psychogeometry: Hard Cover</v>
      </c>
      <c r="D1046" s="3">
        <v>40.479999999999997</v>
      </c>
      <c r="E1046" s="60">
        <v>0.1</v>
      </c>
      <c r="F1046" s="40">
        <f t="shared" si="65"/>
        <v>32.384</v>
      </c>
      <c r="G1046" s="40">
        <f t="shared" si="66"/>
        <v>39.508479999999999</v>
      </c>
      <c r="H1046" s="41">
        <f t="shared" si="67"/>
        <v>0</v>
      </c>
      <c r="I1046" s="45" t="s">
        <v>2077</v>
      </c>
      <c r="J1046" s="45" t="s">
        <v>57</v>
      </c>
      <c r="K1046" s="45" t="s">
        <v>31</v>
      </c>
      <c r="L1046" s="45">
        <v>0.499</v>
      </c>
      <c r="M1046" s="42" t="s">
        <v>7795</v>
      </c>
      <c r="P1046" s="2" t="s">
        <v>7116</v>
      </c>
    </row>
    <row r="1047" spans="1:16" ht="15" customHeight="1" x14ac:dyDescent="0.3">
      <c r="A1047" s="89" t="s">
        <v>6377</v>
      </c>
      <c r="B1047" s="47"/>
      <c r="C1047" s="87" t="str">
        <f t="shared" si="68"/>
        <v>Psychogeometry: Soft Cover</v>
      </c>
      <c r="D1047" s="3">
        <v>27.82</v>
      </c>
      <c r="E1047" s="60">
        <v>0.1</v>
      </c>
      <c r="F1047" s="40">
        <f t="shared" si="65"/>
        <v>22.256</v>
      </c>
      <c r="G1047" s="40">
        <f t="shared" si="66"/>
        <v>27.15232</v>
      </c>
      <c r="H1047" s="41">
        <f t="shared" si="67"/>
        <v>0</v>
      </c>
      <c r="I1047" s="45" t="s">
        <v>27</v>
      </c>
      <c r="J1047" s="45" t="s">
        <v>38</v>
      </c>
      <c r="K1047" s="45" t="s">
        <v>28</v>
      </c>
      <c r="L1047" s="45">
        <v>0.499</v>
      </c>
      <c r="M1047" s="42" t="s">
        <v>7796</v>
      </c>
      <c r="P1047" s="2" t="s">
        <v>7117</v>
      </c>
    </row>
    <row r="1048" spans="1:16" ht="15" customHeight="1" x14ac:dyDescent="0.3">
      <c r="A1048" s="89" t="s">
        <v>6378</v>
      </c>
      <c r="B1048" s="47"/>
      <c r="C1048" s="87" t="str">
        <f t="shared" si="68"/>
        <v>The 1946 London Lectures</v>
      </c>
      <c r="D1048" s="3">
        <v>20.88</v>
      </c>
      <c r="E1048" s="60">
        <v>0.1</v>
      </c>
      <c r="F1048" s="40">
        <f t="shared" si="65"/>
        <v>16.704000000000001</v>
      </c>
      <c r="G1048" s="40">
        <f t="shared" si="66"/>
        <v>20.378879999999999</v>
      </c>
      <c r="H1048" s="41">
        <f t="shared" si="67"/>
        <v>0</v>
      </c>
      <c r="I1048" s="45" t="s">
        <v>27</v>
      </c>
      <c r="J1048" s="45" t="s">
        <v>38</v>
      </c>
      <c r="K1048" s="45" t="s">
        <v>28</v>
      </c>
      <c r="L1048" s="45">
        <v>0.4</v>
      </c>
      <c r="M1048" s="42" t="s">
        <v>7797</v>
      </c>
      <c r="P1048" s="2" t="s">
        <v>7118</v>
      </c>
    </row>
    <row r="1049" spans="1:16" ht="15" customHeight="1" x14ac:dyDescent="0.3">
      <c r="A1049" s="89" t="s">
        <v>6379</v>
      </c>
      <c r="B1049" s="47"/>
      <c r="C1049" s="87" t="str">
        <f t="shared" si="68"/>
        <v>The 1913 Rome Lectures</v>
      </c>
      <c r="D1049" s="3">
        <v>30.08</v>
      </c>
      <c r="E1049" s="60">
        <v>0.1</v>
      </c>
      <c r="F1049" s="40">
        <f t="shared" si="65"/>
        <v>24.064</v>
      </c>
      <c r="G1049" s="40">
        <f t="shared" si="66"/>
        <v>29.358080000000001</v>
      </c>
      <c r="H1049" s="41">
        <f t="shared" si="67"/>
        <v>0</v>
      </c>
      <c r="I1049" s="45" t="s">
        <v>27</v>
      </c>
      <c r="J1049" s="45" t="s">
        <v>38</v>
      </c>
      <c r="K1049" s="45" t="s">
        <v>31</v>
      </c>
      <c r="L1049" s="45">
        <v>0.45300000000000001</v>
      </c>
      <c r="M1049" s="42" t="s">
        <v>7798</v>
      </c>
      <c r="P1049" s="2" t="s">
        <v>7119</v>
      </c>
    </row>
    <row r="1050" spans="1:16" ht="15" customHeight="1" x14ac:dyDescent="0.3">
      <c r="A1050" s="89" t="s">
        <v>6380</v>
      </c>
      <c r="B1050" s="47"/>
      <c r="C1050" s="87" t="str">
        <f t="shared" si="68"/>
        <v>Maria Montessori Writes To Her Father, Letters From California 1915</v>
      </c>
      <c r="D1050" s="3">
        <v>24.29</v>
      </c>
      <c r="E1050" s="60">
        <v>0.1</v>
      </c>
      <c r="F1050" s="40">
        <f t="shared" si="65"/>
        <v>19.432000000000002</v>
      </c>
      <c r="G1050" s="40">
        <f t="shared" si="66"/>
        <v>23.707040000000003</v>
      </c>
      <c r="H1050" s="41">
        <f t="shared" si="67"/>
        <v>0</v>
      </c>
      <c r="I1050" s="45" t="s">
        <v>2075</v>
      </c>
      <c r="J1050" s="45" t="s">
        <v>2130</v>
      </c>
      <c r="K1050" s="45" t="s">
        <v>81</v>
      </c>
      <c r="L1050" s="45">
        <v>0.3</v>
      </c>
      <c r="M1050" s="42" t="s">
        <v>7799</v>
      </c>
      <c r="P1050" s="2" t="s">
        <v>7120</v>
      </c>
    </row>
    <row r="1051" spans="1:16" ht="15" customHeight="1" x14ac:dyDescent="0.3">
      <c r="A1051" s="89" t="s">
        <v>6381</v>
      </c>
      <c r="B1051" s="47"/>
      <c r="C1051" s="87" t="str">
        <f t="shared" si="68"/>
        <v>The Montessori Approach To Music</v>
      </c>
      <c r="D1051" s="3">
        <v>15.46</v>
      </c>
      <c r="E1051" s="60">
        <v>0.1</v>
      </c>
      <c r="F1051" s="40">
        <f t="shared" si="65"/>
        <v>12.368000000000002</v>
      </c>
      <c r="G1051" s="40">
        <f t="shared" si="66"/>
        <v>15.088960000000002</v>
      </c>
      <c r="H1051" s="41">
        <f t="shared" si="67"/>
        <v>0</v>
      </c>
      <c r="I1051" s="45" t="s">
        <v>27</v>
      </c>
      <c r="J1051" s="45" t="s">
        <v>4</v>
      </c>
      <c r="K1051" s="45" t="s">
        <v>28</v>
      </c>
      <c r="L1051" s="45">
        <v>0.33</v>
      </c>
      <c r="M1051" s="42" t="s">
        <v>7800</v>
      </c>
      <c r="P1051" s="2" t="s">
        <v>7121</v>
      </c>
    </row>
    <row r="1052" spans="1:16" ht="15" customHeight="1" x14ac:dyDescent="0.3">
      <c r="A1052" s="89" t="s">
        <v>6382</v>
      </c>
      <c r="B1052" s="47"/>
      <c r="C1052" s="87" t="str">
        <f t="shared" si="68"/>
        <v>Education For A New World - Kalakshetra</v>
      </c>
      <c r="D1052" s="3">
        <v>13.91</v>
      </c>
      <c r="E1052" s="60">
        <v>0.1</v>
      </c>
      <c r="F1052" s="40">
        <f t="shared" si="65"/>
        <v>11.128</v>
      </c>
      <c r="G1052" s="40">
        <f t="shared" si="66"/>
        <v>13.57616</v>
      </c>
      <c r="H1052" s="41">
        <f t="shared" si="67"/>
        <v>0</v>
      </c>
      <c r="I1052" s="45" t="s">
        <v>10</v>
      </c>
      <c r="J1052" s="45" t="s">
        <v>2128</v>
      </c>
      <c r="K1052" s="45" t="s">
        <v>2138</v>
      </c>
      <c r="L1052" s="45">
        <v>0.29799999999999999</v>
      </c>
      <c r="M1052" s="42" t="s">
        <v>7801</v>
      </c>
      <c r="P1052" s="2" t="s">
        <v>7122</v>
      </c>
    </row>
    <row r="1053" spans="1:16" ht="15" customHeight="1" x14ac:dyDescent="0.3">
      <c r="A1053" s="89" t="s">
        <v>6383</v>
      </c>
      <c r="B1053" s="47"/>
      <c r="C1053" s="87" t="str">
        <f t="shared" si="68"/>
        <v>To Educate The Human Potential - Kalakshetra</v>
      </c>
      <c r="D1053" s="3">
        <v>13.91</v>
      </c>
      <c r="E1053" s="60">
        <v>0.1</v>
      </c>
      <c r="F1053" s="40">
        <f t="shared" si="65"/>
        <v>11.128</v>
      </c>
      <c r="G1053" s="40">
        <f t="shared" si="66"/>
        <v>13.57616</v>
      </c>
      <c r="H1053" s="41">
        <f t="shared" si="67"/>
        <v>0</v>
      </c>
      <c r="I1053" s="45" t="s">
        <v>9</v>
      </c>
      <c r="J1053" s="45" t="s">
        <v>7</v>
      </c>
      <c r="K1053" s="45" t="s">
        <v>28</v>
      </c>
      <c r="L1053" s="45">
        <v>0.183</v>
      </c>
      <c r="M1053" s="42" t="s">
        <v>7802</v>
      </c>
      <c r="P1053" s="2" t="s">
        <v>7123</v>
      </c>
    </row>
    <row r="1054" spans="1:16" ht="15" customHeight="1" x14ac:dyDescent="0.3">
      <c r="A1054" s="89" t="s">
        <v>6384</v>
      </c>
      <c r="B1054" s="47"/>
      <c r="C1054" s="87" t="str">
        <f t="shared" si="68"/>
        <v>The Discovery Of The Child - Kalakshetra</v>
      </c>
      <c r="D1054" s="3">
        <v>20.239999999999998</v>
      </c>
      <c r="E1054" s="60">
        <v>0.1</v>
      </c>
      <c r="F1054" s="40">
        <f t="shared" si="65"/>
        <v>16.192</v>
      </c>
      <c r="G1054" s="40">
        <f t="shared" si="66"/>
        <v>19.754239999999999</v>
      </c>
      <c r="H1054" s="41">
        <f t="shared" si="67"/>
        <v>0</v>
      </c>
      <c r="I1054" s="45" t="s">
        <v>2134</v>
      </c>
      <c r="J1054" s="45" t="s">
        <v>2120</v>
      </c>
      <c r="K1054" s="45" t="s">
        <v>23</v>
      </c>
      <c r="L1054" s="45">
        <v>0.32100000000000001</v>
      </c>
      <c r="M1054" s="42" t="s">
        <v>7803</v>
      </c>
      <c r="P1054" s="2" t="s">
        <v>7124</v>
      </c>
    </row>
    <row r="1055" spans="1:16" ht="15" customHeight="1" x14ac:dyDescent="0.3">
      <c r="A1055" s="89" t="s">
        <v>6385</v>
      </c>
      <c r="B1055" s="47"/>
      <c r="C1055" s="87" t="str">
        <f t="shared" si="68"/>
        <v>The Absorbent Mind - Kalakshetra</v>
      </c>
      <c r="D1055" s="3">
        <v>21.49</v>
      </c>
      <c r="E1055" s="60">
        <v>0.1</v>
      </c>
      <c r="F1055" s="40">
        <f t="shared" si="65"/>
        <v>17.192</v>
      </c>
      <c r="G1055" s="40">
        <f t="shared" si="66"/>
        <v>20.974239999999998</v>
      </c>
      <c r="H1055" s="41">
        <f t="shared" si="67"/>
        <v>0</v>
      </c>
      <c r="I1055" s="46" t="s">
        <v>3160</v>
      </c>
      <c r="J1055" s="46" t="s">
        <v>2075</v>
      </c>
      <c r="K1055" s="46" t="s">
        <v>31</v>
      </c>
      <c r="L1055" s="46">
        <v>0.63400000000000001</v>
      </c>
      <c r="M1055" s="42" t="s">
        <v>7804</v>
      </c>
      <c r="P1055" s="2" t="s">
        <v>7125</v>
      </c>
    </row>
    <row r="1056" spans="1:16" ht="15" customHeight="1" x14ac:dyDescent="0.3">
      <c r="A1056" s="89" t="s">
        <v>6386</v>
      </c>
      <c r="B1056" s="47"/>
      <c r="C1056" s="87" t="str">
        <f t="shared" si="68"/>
        <v>Child Education - Kalakshetra</v>
      </c>
      <c r="D1056" s="36">
        <v>7.59</v>
      </c>
      <c r="E1056" s="61">
        <v>0.1</v>
      </c>
      <c r="F1056" s="40">
        <f t="shared" si="65"/>
        <v>6.0720000000000001</v>
      </c>
      <c r="G1056" s="40">
        <f t="shared" si="66"/>
        <v>7.4078400000000002</v>
      </c>
      <c r="H1056" s="41">
        <f t="shared" si="67"/>
        <v>0</v>
      </c>
      <c r="I1056" s="5" t="s">
        <v>9</v>
      </c>
      <c r="J1056" s="5" t="s">
        <v>7</v>
      </c>
      <c r="K1056" s="5" t="s">
        <v>31</v>
      </c>
      <c r="L1056" s="5">
        <v>0.17100000000000001</v>
      </c>
      <c r="M1056" s="42" t="s">
        <v>7805</v>
      </c>
      <c r="P1056" s="2" t="s">
        <v>7126</v>
      </c>
    </row>
    <row r="1057" spans="1:16" ht="15" customHeight="1" x14ac:dyDescent="0.3">
      <c r="A1057" s="89" t="s">
        <v>6387</v>
      </c>
      <c r="B1057" s="47"/>
      <c r="C1057" s="87" t="str">
        <f t="shared" si="68"/>
        <v>What You Should Know About Your Child - Kalakshetra</v>
      </c>
      <c r="D1057" s="36">
        <v>16.440000000000001</v>
      </c>
      <c r="E1057" s="61">
        <v>0.1</v>
      </c>
      <c r="F1057" s="40">
        <f t="shared" si="65"/>
        <v>13.152000000000001</v>
      </c>
      <c r="G1057" s="40">
        <f t="shared" si="66"/>
        <v>16.045439999999999</v>
      </c>
      <c r="H1057" s="41">
        <f t="shared" si="67"/>
        <v>0</v>
      </c>
      <c r="I1057" s="5" t="s">
        <v>2134</v>
      </c>
      <c r="J1057" s="5" t="s">
        <v>7</v>
      </c>
      <c r="K1057" s="5" t="s">
        <v>28</v>
      </c>
      <c r="L1057" s="5">
        <v>0.435</v>
      </c>
      <c r="M1057" s="42" t="s">
        <v>7806</v>
      </c>
      <c r="P1057" s="2" t="s">
        <v>7127</v>
      </c>
    </row>
    <row r="1058" spans="1:16" ht="15" customHeight="1" x14ac:dyDescent="0.3">
      <c r="A1058" s="89" t="s">
        <v>6388</v>
      </c>
      <c r="B1058" s="47"/>
      <c r="C1058" s="87" t="str">
        <f t="shared" si="68"/>
        <v>The Advanced Montessori Method: Volume 1 - Kalakshetra</v>
      </c>
      <c r="D1058" s="36">
        <v>20.23</v>
      </c>
      <c r="E1058" s="61">
        <v>0.1</v>
      </c>
      <c r="F1058" s="40">
        <f t="shared" si="65"/>
        <v>16.184000000000001</v>
      </c>
      <c r="G1058" s="40">
        <f t="shared" si="66"/>
        <v>19.744479999999999</v>
      </c>
      <c r="H1058" s="41">
        <f t="shared" si="67"/>
        <v>0</v>
      </c>
      <c r="I1058" s="5" t="s">
        <v>9</v>
      </c>
      <c r="J1058" s="5" t="s">
        <v>25</v>
      </c>
      <c r="K1058" s="5" t="s">
        <v>23</v>
      </c>
      <c r="L1058" s="5">
        <v>0.57899999999999996</v>
      </c>
      <c r="M1058" s="42" t="s">
        <v>7807</v>
      </c>
      <c r="P1058" s="2" t="s">
        <v>7128</v>
      </c>
    </row>
    <row r="1059" spans="1:16" ht="15" customHeight="1" x14ac:dyDescent="0.3">
      <c r="A1059" s="89" t="s">
        <v>6389</v>
      </c>
      <c r="B1059" s="47"/>
      <c r="C1059" s="87" t="str">
        <f t="shared" si="68"/>
        <v>The Advanced Montessori Method: Volume 2 - Kalakshetra</v>
      </c>
      <c r="D1059" s="36">
        <v>25.16</v>
      </c>
      <c r="E1059" s="61">
        <v>0.1</v>
      </c>
      <c r="F1059" s="40">
        <f t="shared" si="65"/>
        <v>20.128</v>
      </c>
      <c r="G1059" s="40">
        <f t="shared" si="66"/>
        <v>24.556159999999998</v>
      </c>
      <c r="H1059" s="41">
        <f t="shared" si="67"/>
        <v>0</v>
      </c>
      <c r="I1059" s="5" t="s">
        <v>2135</v>
      </c>
      <c r="J1059" s="5" t="s">
        <v>2120</v>
      </c>
      <c r="K1059" s="5" t="s">
        <v>50</v>
      </c>
      <c r="L1059" s="5">
        <v>0.90600000000000003</v>
      </c>
      <c r="M1059" s="42" t="s">
        <v>7808</v>
      </c>
      <c r="P1059" s="2" t="s">
        <v>7129</v>
      </c>
    </row>
    <row r="1060" spans="1:16" ht="15" customHeight="1" x14ac:dyDescent="0.3">
      <c r="A1060" s="89" t="s">
        <v>6390</v>
      </c>
      <c r="B1060" s="47"/>
      <c r="C1060" s="87" t="str">
        <f t="shared" si="68"/>
        <v>The Formation Of Man - Kalakshetra</v>
      </c>
      <c r="D1060" s="36">
        <v>16.440000000000001</v>
      </c>
      <c r="E1060" s="61">
        <v>0.1</v>
      </c>
      <c r="F1060" s="40">
        <f t="shared" si="65"/>
        <v>13.152000000000001</v>
      </c>
      <c r="G1060" s="40">
        <f t="shared" si="66"/>
        <v>16.045439999999999</v>
      </c>
      <c r="H1060" s="41">
        <f t="shared" si="67"/>
        <v>0</v>
      </c>
      <c r="I1060" s="5" t="s">
        <v>2134</v>
      </c>
      <c r="J1060" s="5" t="s">
        <v>2130</v>
      </c>
      <c r="K1060" s="5" t="s">
        <v>2049</v>
      </c>
      <c r="L1060" s="5">
        <v>0.313</v>
      </c>
      <c r="M1060" s="42" t="s">
        <v>7809</v>
      </c>
      <c r="P1060" s="2" t="s">
        <v>7130</v>
      </c>
    </row>
    <row r="1061" spans="1:16" ht="15" customHeight="1" x14ac:dyDescent="0.3">
      <c r="A1061" s="89" t="s">
        <v>6391</v>
      </c>
      <c r="B1061" s="47"/>
      <c r="C1061" s="87" t="str">
        <f t="shared" si="68"/>
        <v>The Secret Of Childhood - Kalakshetra</v>
      </c>
      <c r="D1061" s="36">
        <v>23.32</v>
      </c>
      <c r="E1061" s="61">
        <v>0.1</v>
      </c>
      <c r="F1061" s="40">
        <f t="shared" si="65"/>
        <v>18.656000000000002</v>
      </c>
      <c r="G1061" s="40">
        <f t="shared" si="66"/>
        <v>22.760320000000004</v>
      </c>
      <c r="H1061" s="41">
        <f t="shared" si="67"/>
        <v>0</v>
      </c>
      <c r="I1061" s="5" t="s">
        <v>9</v>
      </c>
      <c r="J1061" s="5" t="s">
        <v>7</v>
      </c>
      <c r="K1061" s="5" t="s">
        <v>28</v>
      </c>
      <c r="L1061" s="5">
        <v>0.27</v>
      </c>
      <c r="M1061" s="42" t="s">
        <v>7810</v>
      </c>
      <c r="N1061" s="4">
        <v>18.05</v>
      </c>
      <c r="P1061" s="2" t="s">
        <v>7131</v>
      </c>
    </row>
    <row r="1062" spans="1:16" ht="15" customHeight="1" x14ac:dyDescent="0.3">
      <c r="A1062" s="89" t="s">
        <v>6392</v>
      </c>
      <c r="B1062" s="47"/>
      <c r="C1062" s="87" t="str">
        <f t="shared" si="68"/>
        <v>Montessori Education - Kalakshetra</v>
      </c>
      <c r="D1062" s="36">
        <v>6.82</v>
      </c>
      <c r="E1062" s="61">
        <v>0.1</v>
      </c>
      <c r="F1062" s="40">
        <f t="shared" si="65"/>
        <v>5.4560000000000004</v>
      </c>
      <c r="G1062" s="40">
        <f t="shared" si="66"/>
        <v>6.65632</v>
      </c>
      <c r="H1062" s="41">
        <f t="shared" si="67"/>
        <v>0</v>
      </c>
      <c r="I1062" s="5" t="s">
        <v>0</v>
      </c>
      <c r="J1062" s="5" t="s">
        <v>2075</v>
      </c>
      <c r="K1062" s="5" t="s">
        <v>2076</v>
      </c>
      <c r="L1062" s="5">
        <v>4.2000000000000003E-2</v>
      </c>
      <c r="M1062" s="42" t="s">
        <v>7811</v>
      </c>
      <c r="N1062" s="4">
        <v>468.67</v>
      </c>
      <c r="P1062" s="2" t="s">
        <v>7132</v>
      </c>
    </row>
    <row r="1063" spans="1:16" ht="15" customHeight="1" x14ac:dyDescent="0.3">
      <c r="A1063" s="89" t="s">
        <v>6393</v>
      </c>
      <c r="B1063" s="47"/>
      <c r="C1063" s="87" t="str">
        <f t="shared" si="68"/>
        <v>The Child In The Family - Kalakshetra</v>
      </c>
      <c r="D1063" s="3">
        <v>16.440000000000001</v>
      </c>
      <c r="E1063" s="60">
        <v>0.1</v>
      </c>
      <c r="F1063" s="40">
        <f t="shared" si="65"/>
        <v>13.152000000000001</v>
      </c>
      <c r="G1063" s="40">
        <f t="shared" si="66"/>
        <v>16.045439999999999</v>
      </c>
      <c r="H1063" s="41">
        <f t="shared" si="67"/>
        <v>0</v>
      </c>
      <c r="I1063" s="5" t="s">
        <v>0</v>
      </c>
      <c r="J1063" s="5" t="s">
        <v>2075</v>
      </c>
      <c r="K1063" s="5" t="s">
        <v>2076</v>
      </c>
      <c r="L1063" s="5">
        <v>0.2</v>
      </c>
      <c r="M1063" s="42" t="s">
        <v>7812</v>
      </c>
      <c r="P1063" s="2" t="s">
        <v>7133</v>
      </c>
    </row>
    <row r="1064" spans="1:16" ht="15" customHeight="1" x14ac:dyDescent="0.3">
      <c r="A1064" s="89" t="s">
        <v>6394</v>
      </c>
      <c r="B1064" s="47"/>
      <c r="C1064" s="87" t="str">
        <f t="shared" si="68"/>
        <v>Education And Peace - Kalakshetra</v>
      </c>
      <c r="D1064" s="3">
        <v>17.73</v>
      </c>
      <c r="E1064" s="60">
        <v>0.1</v>
      </c>
      <c r="F1064" s="40">
        <f t="shared" si="65"/>
        <v>14.184000000000001</v>
      </c>
      <c r="G1064" s="40">
        <f t="shared" si="66"/>
        <v>17.304480000000002</v>
      </c>
      <c r="H1064" s="41">
        <f t="shared" si="67"/>
        <v>0</v>
      </c>
      <c r="I1064" s="5" t="s">
        <v>0</v>
      </c>
      <c r="J1064" s="5" t="s">
        <v>2075</v>
      </c>
      <c r="K1064" s="5" t="s">
        <v>2041</v>
      </c>
      <c r="L1064" s="5">
        <v>0.72</v>
      </c>
      <c r="M1064" s="42" t="s">
        <v>7813</v>
      </c>
      <c r="P1064" s="2" t="s">
        <v>7134</v>
      </c>
    </row>
    <row r="1065" spans="1:16" ht="15" customHeight="1" x14ac:dyDescent="0.3">
      <c r="A1065" s="89" t="s">
        <v>6395</v>
      </c>
      <c r="B1065" s="47"/>
      <c r="C1065" s="87" t="str">
        <f t="shared" si="68"/>
        <v>From Childhood To Adolescence - Kalakshetra</v>
      </c>
      <c r="D1065" s="3">
        <v>16.440000000000001</v>
      </c>
      <c r="E1065" s="60">
        <v>0.1</v>
      </c>
      <c r="F1065" s="40">
        <f t="shared" si="65"/>
        <v>13.152000000000001</v>
      </c>
      <c r="G1065" s="40">
        <f t="shared" si="66"/>
        <v>16.045439999999999</v>
      </c>
      <c r="H1065" s="41">
        <f t="shared" si="67"/>
        <v>0</v>
      </c>
      <c r="I1065" s="5" t="s">
        <v>9</v>
      </c>
      <c r="J1065" s="5" t="s">
        <v>7</v>
      </c>
      <c r="K1065" s="5" t="s">
        <v>28</v>
      </c>
      <c r="L1065" s="5">
        <v>0.24399999999999999</v>
      </c>
      <c r="M1065" s="42" t="s">
        <v>7814</v>
      </c>
      <c r="P1065" s="2" t="s">
        <v>7135</v>
      </c>
    </row>
    <row r="1066" spans="1:16" ht="15" customHeight="1" x14ac:dyDescent="0.3">
      <c r="A1066" s="89" t="s">
        <v>6396</v>
      </c>
      <c r="B1066" s="47"/>
      <c r="C1066" s="87" t="str">
        <f t="shared" si="68"/>
        <v>Creative Development In The Child: Volume 1 - Kalakshetra</v>
      </c>
      <c r="D1066" s="3">
        <v>18.97</v>
      </c>
      <c r="E1066" s="60">
        <v>0.1</v>
      </c>
      <c r="F1066" s="40">
        <f t="shared" si="65"/>
        <v>15.176</v>
      </c>
      <c r="G1066" s="40">
        <f t="shared" si="66"/>
        <v>18.514720000000001</v>
      </c>
      <c r="H1066" s="41">
        <f t="shared" si="67"/>
        <v>0</v>
      </c>
      <c r="I1066" s="5" t="s">
        <v>2134</v>
      </c>
      <c r="J1066" s="5" t="s">
        <v>7</v>
      </c>
      <c r="K1066" s="5" t="s">
        <v>23</v>
      </c>
      <c r="L1066" s="5">
        <v>0.37</v>
      </c>
      <c r="M1066" s="42" t="s">
        <v>7815</v>
      </c>
      <c r="P1066" s="2" t="s">
        <v>7136</v>
      </c>
    </row>
    <row r="1067" spans="1:16" ht="15" customHeight="1" x14ac:dyDescent="0.3">
      <c r="A1067" s="89" t="s">
        <v>6397</v>
      </c>
      <c r="B1067" s="47"/>
      <c r="C1067" s="87" t="str">
        <f t="shared" si="68"/>
        <v>Creative Development In The Child: Volume 2 - Kalakshetra</v>
      </c>
      <c r="D1067" s="3">
        <v>20.87</v>
      </c>
      <c r="E1067" s="60">
        <v>0.1</v>
      </c>
      <c r="F1067" s="40">
        <f t="shared" si="65"/>
        <v>16.696000000000002</v>
      </c>
      <c r="G1067" s="40">
        <f t="shared" si="66"/>
        <v>20.369120000000002</v>
      </c>
      <c r="H1067" s="41">
        <f t="shared" si="67"/>
        <v>0</v>
      </c>
      <c r="I1067" s="5" t="s">
        <v>9</v>
      </c>
      <c r="J1067" s="5" t="s">
        <v>25</v>
      </c>
      <c r="K1067" s="5" t="s">
        <v>23</v>
      </c>
      <c r="L1067" s="5">
        <v>0.26500000000000001</v>
      </c>
      <c r="M1067" s="42" t="s">
        <v>7816</v>
      </c>
      <c r="P1067" s="2" t="s">
        <v>7137</v>
      </c>
    </row>
    <row r="1068" spans="1:16" ht="15" customHeight="1" x14ac:dyDescent="0.3">
      <c r="A1068" s="89" t="s">
        <v>6398</v>
      </c>
      <c r="B1068" s="47"/>
      <c r="C1068" s="87" t="str">
        <f t="shared" si="68"/>
        <v>Maria Montessori 100 Years: 1907 - 2007 Centenary Of The Montessori Movement</v>
      </c>
      <c r="D1068" s="3">
        <v>55.61</v>
      </c>
      <c r="E1068" s="60">
        <v>0.1</v>
      </c>
      <c r="F1068" s="40">
        <f t="shared" si="65"/>
        <v>44.488</v>
      </c>
      <c r="G1068" s="40">
        <f t="shared" si="66"/>
        <v>54.275359999999999</v>
      </c>
      <c r="H1068" s="41">
        <f t="shared" si="67"/>
        <v>0</v>
      </c>
      <c r="I1068" s="5" t="s">
        <v>2141</v>
      </c>
      <c r="J1068" s="5" t="s">
        <v>13</v>
      </c>
      <c r="K1068" s="5" t="s">
        <v>2041</v>
      </c>
      <c r="L1068" s="5">
        <v>0.19</v>
      </c>
      <c r="M1068" s="42" t="s">
        <v>7817</v>
      </c>
      <c r="P1068" s="2" t="s">
        <v>7138</v>
      </c>
    </row>
    <row r="1069" spans="1:16" ht="15" customHeight="1" x14ac:dyDescent="0.3">
      <c r="A1069" s="89" t="s">
        <v>6399</v>
      </c>
      <c r="B1069" s="47"/>
      <c r="C1069" s="87" t="str">
        <f t="shared" si="68"/>
        <v>Maria Montessori Sails To America, Private Diary 1913</v>
      </c>
      <c r="D1069" s="3">
        <v>29.78</v>
      </c>
      <c r="E1069" s="60">
        <v>0.1</v>
      </c>
      <c r="F1069" s="40">
        <f t="shared" si="65"/>
        <v>23.824000000000002</v>
      </c>
      <c r="G1069" s="40">
        <f t="shared" si="66"/>
        <v>29.065280000000001</v>
      </c>
      <c r="H1069" s="41">
        <f t="shared" si="67"/>
        <v>0</v>
      </c>
      <c r="I1069" s="5" t="s">
        <v>2130</v>
      </c>
      <c r="J1069" s="5" t="s">
        <v>2130</v>
      </c>
      <c r="K1069" s="5" t="s">
        <v>28</v>
      </c>
      <c r="L1069" s="5">
        <v>0.18099999999999999</v>
      </c>
      <c r="M1069" s="42" t="s">
        <v>7818</v>
      </c>
      <c r="P1069" s="2" t="s">
        <v>7139</v>
      </c>
    </row>
    <row r="1070" spans="1:16" ht="15" customHeight="1" x14ac:dyDescent="0.3">
      <c r="A1070" s="89" t="s">
        <v>6400</v>
      </c>
      <c r="B1070" s="47"/>
      <c r="C1070" s="87" t="str">
        <f t="shared" si="68"/>
        <v>Psychoarithmetic: Soft Cover</v>
      </c>
      <c r="D1070" s="3">
        <v>31.53</v>
      </c>
      <c r="E1070" s="60">
        <v>0.1</v>
      </c>
      <c r="F1070" s="40">
        <f t="shared" si="65"/>
        <v>25.224000000000004</v>
      </c>
      <c r="G1070" s="40">
        <f t="shared" si="66"/>
        <v>30.773280000000003</v>
      </c>
      <c r="H1070" s="41">
        <f t="shared" si="67"/>
        <v>0</v>
      </c>
      <c r="I1070" s="5" t="s">
        <v>27</v>
      </c>
      <c r="J1070" s="5" t="s">
        <v>2112</v>
      </c>
      <c r="K1070" s="5" t="s">
        <v>2093</v>
      </c>
      <c r="L1070" s="5">
        <v>0.6</v>
      </c>
      <c r="M1070" s="42" t="s">
        <v>7819</v>
      </c>
      <c r="P1070" s="2" t="s">
        <v>7140</v>
      </c>
    </row>
    <row r="1071" spans="1:16" ht="15" customHeight="1" x14ac:dyDescent="0.3">
      <c r="A1071" s="89" t="s">
        <v>6401</v>
      </c>
      <c r="B1071" s="47"/>
      <c r="C1071" s="87" t="str">
        <f t="shared" si="68"/>
        <v>Psychoarithmic: Hard Cover</v>
      </c>
      <c r="D1071" s="3">
        <v>44.18</v>
      </c>
      <c r="E1071" s="60">
        <v>0.1</v>
      </c>
      <c r="F1071" s="40">
        <f t="shared" si="65"/>
        <v>35.344000000000001</v>
      </c>
      <c r="G1071" s="40">
        <f t="shared" si="66"/>
        <v>43.119680000000002</v>
      </c>
      <c r="H1071" s="41">
        <f t="shared" si="67"/>
        <v>0</v>
      </c>
      <c r="I1071" s="5" t="s">
        <v>2077</v>
      </c>
      <c r="J1071" s="5" t="s">
        <v>57</v>
      </c>
      <c r="K1071" s="5" t="s">
        <v>4224</v>
      </c>
      <c r="L1071" s="5">
        <v>0.75</v>
      </c>
      <c r="M1071" s="42" t="s">
        <v>7820</v>
      </c>
      <c r="P1071" s="2" t="s">
        <v>7141</v>
      </c>
    </row>
    <row r="1072" spans="1:16" ht="15" customHeight="1" x14ac:dyDescent="0.3">
      <c r="A1072" s="89" t="s">
        <v>6402</v>
      </c>
      <c r="B1072" s="47"/>
      <c r="C1072" s="87" t="str">
        <f t="shared" si="68"/>
        <v>Plastic Sleeve For Nomenclature Cards (10)</v>
      </c>
      <c r="D1072" s="3">
        <v>43.95</v>
      </c>
      <c r="E1072" s="60">
        <v>0.1</v>
      </c>
      <c r="F1072" s="40">
        <f t="shared" si="65"/>
        <v>35.160000000000004</v>
      </c>
      <c r="G1072" s="40">
        <f t="shared" si="66"/>
        <v>42.895200000000003</v>
      </c>
      <c r="H1072" s="41">
        <f t="shared" si="67"/>
        <v>0</v>
      </c>
      <c r="I1072" s="5" t="s">
        <v>2071</v>
      </c>
      <c r="J1072" s="5" t="s">
        <v>25</v>
      </c>
      <c r="K1072" s="5" t="s">
        <v>2063</v>
      </c>
      <c r="L1072" s="5">
        <v>0.15</v>
      </c>
      <c r="M1072" s="42" t="s">
        <v>7821</v>
      </c>
      <c r="P1072" s="2" t="s">
        <v>7142</v>
      </c>
    </row>
    <row r="1073" spans="1:16" ht="15" customHeight="1" x14ac:dyDescent="0.3">
      <c r="A1073" s="89" t="s">
        <v>6403</v>
      </c>
      <c r="B1073" s="47"/>
      <c r="C1073" s="87" t="str">
        <f t="shared" si="68"/>
        <v>Land And Water Forms: Command Cards</v>
      </c>
      <c r="D1073" s="3">
        <v>33.799999999999997</v>
      </c>
      <c r="E1073" s="60">
        <v>0.1</v>
      </c>
      <c r="F1073" s="40">
        <f t="shared" si="65"/>
        <v>27.04</v>
      </c>
      <c r="G1073" s="40">
        <f t="shared" si="66"/>
        <v>32.988799999999998</v>
      </c>
      <c r="H1073" s="41">
        <f t="shared" si="67"/>
        <v>0</v>
      </c>
      <c r="I1073" s="5" t="s">
        <v>8</v>
      </c>
      <c r="J1073" s="5" t="s">
        <v>6</v>
      </c>
      <c r="K1073" s="5" t="s">
        <v>28</v>
      </c>
      <c r="L1073" s="5">
        <v>0.1</v>
      </c>
      <c r="M1073" s="42" t="s">
        <v>7822</v>
      </c>
      <c r="P1073" s="2" t="s">
        <v>7143</v>
      </c>
    </row>
    <row r="1074" spans="1:16" ht="15" customHeight="1" x14ac:dyDescent="0.3">
      <c r="A1074" s="89" t="s">
        <v>6404</v>
      </c>
      <c r="B1074" s="47"/>
      <c r="C1074" s="87" t="str">
        <f t="shared" si="68"/>
        <v>Land And Water Forms: Labels</v>
      </c>
      <c r="D1074" s="3">
        <v>40.56</v>
      </c>
      <c r="E1074" s="60">
        <v>0.1</v>
      </c>
      <c r="F1074" s="40">
        <f t="shared" si="65"/>
        <v>32.448</v>
      </c>
      <c r="G1074" s="40">
        <f t="shared" si="66"/>
        <v>39.586559999999999</v>
      </c>
      <c r="H1074" s="41">
        <f t="shared" si="67"/>
        <v>0</v>
      </c>
      <c r="I1074" s="5" t="s">
        <v>20</v>
      </c>
      <c r="J1074" s="5" t="s">
        <v>9</v>
      </c>
      <c r="K1074" s="5" t="s">
        <v>2041</v>
      </c>
      <c r="L1074" s="5">
        <v>0.41</v>
      </c>
      <c r="M1074" s="42" t="s">
        <v>7823</v>
      </c>
      <c r="P1074" s="2" t="s">
        <v>7144</v>
      </c>
    </row>
    <row r="1075" spans="1:16" ht="15" customHeight="1" x14ac:dyDescent="0.3">
      <c r="A1075" s="89" t="s">
        <v>6405</v>
      </c>
      <c r="B1075" s="47"/>
      <c r="C1075" s="87" t="str">
        <f t="shared" si="68"/>
        <v>Land And Water Forms: Command Cards 2</v>
      </c>
      <c r="D1075" s="3">
        <v>37.19</v>
      </c>
      <c r="E1075" s="60">
        <v>0.1</v>
      </c>
      <c r="F1075" s="40">
        <f t="shared" si="65"/>
        <v>29.751999999999999</v>
      </c>
      <c r="G1075" s="40">
        <f t="shared" si="66"/>
        <v>36.297439999999995</v>
      </c>
      <c r="H1075" s="41">
        <f t="shared" si="67"/>
        <v>0</v>
      </c>
      <c r="I1075" s="5" t="s">
        <v>6</v>
      </c>
      <c r="J1075" s="5" t="s">
        <v>15</v>
      </c>
      <c r="K1075" s="5" t="s">
        <v>31</v>
      </c>
      <c r="L1075" s="5">
        <v>0.2</v>
      </c>
      <c r="M1075" s="42" t="s">
        <v>7824</v>
      </c>
      <c r="P1075" s="2" t="s">
        <v>7145</v>
      </c>
    </row>
    <row r="1076" spans="1:16" ht="15" customHeight="1" x14ac:dyDescent="0.3">
      <c r="A1076" s="89" t="s">
        <v>6406</v>
      </c>
      <c r="B1076" s="47"/>
      <c r="C1076" s="87" t="str">
        <f t="shared" si="68"/>
        <v>Land And Water Forms: Card Set</v>
      </c>
      <c r="D1076" s="3">
        <v>75.489999999999995</v>
      </c>
      <c r="E1076" s="60">
        <v>0.1</v>
      </c>
      <c r="F1076" s="40">
        <f t="shared" si="65"/>
        <v>60.391999999999996</v>
      </c>
      <c r="G1076" s="40">
        <f t="shared" si="66"/>
        <v>73.678239999999988</v>
      </c>
      <c r="H1076" s="41">
        <f t="shared" si="67"/>
        <v>0</v>
      </c>
      <c r="I1076" s="5" t="s">
        <v>13</v>
      </c>
      <c r="J1076" s="5" t="s">
        <v>8</v>
      </c>
      <c r="K1076" s="5" t="s">
        <v>2041</v>
      </c>
      <c r="L1076" s="5">
        <v>0.2</v>
      </c>
      <c r="M1076" s="42" t="s">
        <v>7825</v>
      </c>
      <c r="P1076" s="2" t="s">
        <v>7146</v>
      </c>
    </row>
    <row r="1077" spans="1:16" ht="15" customHeight="1" x14ac:dyDescent="0.3">
      <c r="A1077" s="89" t="s">
        <v>6407</v>
      </c>
      <c r="B1077" s="47"/>
      <c r="C1077" s="87" t="str">
        <f t="shared" si="68"/>
        <v>World: Outline (50)</v>
      </c>
      <c r="D1077" s="3">
        <v>21.42</v>
      </c>
      <c r="E1077" s="60">
        <v>0.1</v>
      </c>
      <c r="F1077" s="40">
        <f t="shared" si="65"/>
        <v>17.136000000000003</v>
      </c>
      <c r="G1077" s="40">
        <f t="shared" si="66"/>
        <v>20.905920000000002</v>
      </c>
      <c r="H1077" s="41">
        <f t="shared" si="67"/>
        <v>0</v>
      </c>
      <c r="I1077" s="5" t="s">
        <v>2054</v>
      </c>
      <c r="J1077" s="5" t="s">
        <v>20</v>
      </c>
      <c r="K1077" s="5" t="s">
        <v>2041</v>
      </c>
      <c r="L1077" s="5">
        <v>0.5</v>
      </c>
      <c r="M1077" s="42" t="s">
        <v>7826</v>
      </c>
      <c r="P1077" s="2" t="s">
        <v>7147</v>
      </c>
    </row>
    <row r="1078" spans="1:16" ht="15" customHeight="1" x14ac:dyDescent="0.3">
      <c r="A1078" s="89" t="s">
        <v>6408</v>
      </c>
      <c r="B1078" s="47"/>
      <c r="C1078" s="87" t="str">
        <f t="shared" si="68"/>
        <v>World: Political (50)</v>
      </c>
      <c r="D1078" s="3">
        <v>21.42</v>
      </c>
      <c r="E1078" s="60">
        <v>0.1</v>
      </c>
      <c r="F1078" s="40">
        <f t="shared" si="65"/>
        <v>17.136000000000003</v>
      </c>
      <c r="G1078" s="40">
        <f t="shared" si="66"/>
        <v>20.905920000000002</v>
      </c>
      <c r="H1078" s="41">
        <f t="shared" si="67"/>
        <v>0</v>
      </c>
      <c r="I1078" s="5" t="s">
        <v>2054</v>
      </c>
      <c r="J1078" s="5" t="s">
        <v>20</v>
      </c>
      <c r="K1078" s="5" t="s">
        <v>2041</v>
      </c>
      <c r="L1078" s="5">
        <v>0.51</v>
      </c>
      <c r="M1078" s="42" t="s">
        <v>7827</v>
      </c>
      <c r="P1078" s="2" t="s">
        <v>7148</v>
      </c>
    </row>
    <row r="1079" spans="1:16" ht="15" customHeight="1" x14ac:dyDescent="0.3">
      <c r="A1079" s="89" t="s">
        <v>6409</v>
      </c>
      <c r="B1079" s="47"/>
      <c r="C1079" s="87" t="str">
        <f t="shared" si="68"/>
        <v>World: Political With Lakes (50)</v>
      </c>
      <c r="D1079" s="3">
        <v>21.42</v>
      </c>
      <c r="E1079" s="60">
        <v>0.1</v>
      </c>
      <c r="F1079" s="40">
        <f t="shared" si="65"/>
        <v>17.136000000000003</v>
      </c>
      <c r="G1079" s="40">
        <f t="shared" si="66"/>
        <v>20.905920000000002</v>
      </c>
      <c r="H1079" s="41">
        <f t="shared" si="67"/>
        <v>0</v>
      </c>
      <c r="I1079" s="5" t="s">
        <v>2054</v>
      </c>
      <c r="J1079" s="5" t="s">
        <v>20</v>
      </c>
      <c r="K1079" s="5" t="s">
        <v>2041</v>
      </c>
      <c r="L1079" s="5">
        <v>0.51</v>
      </c>
      <c r="M1079" s="42" t="s">
        <v>7828</v>
      </c>
      <c r="P1079" s="2" t="s">
        <v>7149</v>
      </c>
    </row>
    <row r="1080" spans="1:16" ht="15" customHeight="1" x14ac:dyDescent="0.3">
      <c r="A1080" s="89" t="s">
        <v>6410</v>
      </c>
      <c r="B1080" s="47"/>
      <c r="C1080" s="87" t="str">
        <f t="shared" si="68"/>
        <v>Hemisphere Maps And Labels Set</v>
      </c>
      <c r="D1080" s="3">
        <v>55.19</v>
      </c>
      <c r="E1080" s="60">
        <v>0.1</v>
      </c>
      <c r="F1080" s="40">
        <f t="shared" si="65"/>
        <v>44.152000000000001</v>
      </c>
      <c r="G1080" s="40">
        <f t="shared" si="66"/>
        <v>53.86544</v>
      </c>
      <c r="H1080" s="41">
        <f t="shared" si="67"/>
        <v>0</v>
      </c>
      <c r="I1080" s="5" t="s">
        <v>3148</v>
      </c>
      <c r="J1080" s="5" t="s">
        <v>2129</v>
      </c>
      <c r="K1080" s="5" t="s">
        <v>12</v>
      </c>
      <c r="L1080" s="5">
        <v>1.2</v>
      </c>
      <c r="M1080" s="42" t="s">
        <v>7829</v>
      </c>
      <c r="P1080" s="2" t="s">
        <v>7150</v>
      </c>
    </row>
    <row r="1081" spans="1:16" ht="15" customHeight="1" x14ac:dyDescent="0.3">
      <c r="A1081" s="89" t="s">
        <v>6167</v>
      </c>
      <c r="B1081" s="47"/>
      <c r="C1081" s="87" t="str">
        <f t="shared" si="68"/>
        <v>World Control Map: Unlabeled</v>
      </c>
      <c r="D1081" s="3">
        <v>18.41</v>
      </c>
      <c r="E1081" s="60">
        <v>0.1</v>
      </c>
      <c r="F1081" s="40">
        <f t="shared" si="65"/>
        <v>14.728000000000002</v>
      </c>
      <c r="G1081" s="40">
        <f t="shared" si="66"/>
        <v>17.968160000000001</v>
      </c>
      <c r="H1081" s="41">
        <f t="shared" si="67"/>
        <v>0</v>
      </c>
      <c r="I1081" s="5" t="s">
        <v>2054</v>
      </c>
      <c r="J1081" s="5" t="s">
        <v>2064</v>
      </c>
      <c r="K1081" s="5" t="s">
        <v>2063</v>
      </c>
      <c r="L1081" s="5">
        <v>0.51</v>
      </c>
      <c r="M1081" s="42" t="s">
        <v>7830</v>
      </c>
      <c r="P1081" s="2" t="s">
        <v>6168</v>
      </c>
    </row>
    <row r="1082" spans="1:16" ht="15" customHeight="1" x14ac:dyDescent="0.3">
      <c r="A1082" s="89" t="s">
        <v>6411</v>
      </c>
      <c r="B1082" s="47"/>
      <c r="C1082" s="87" t="str">
        <f t="shared" si="68"/>
        <v>World Control Map: Labeled</v>
      </c>
      <c r="D1082" s="3">
        <v>18.41</v>
      </c>
      <c r="E1082" s="60">
        <v>0.1</v>
      </c>
      <c r="F1082" s="40">
        <f t="shared" si="65"/>
        <v>14.728000000000002</v>
      </c>
      <c r="G1082" s="40">
        <f t="shared" si="66"/>
        <v>17.968160000000001</v>
      </c>
      <c r="H1082" s="41">
        <f t="shared" si="67"/>
        <v>0</v>
      </c>
      <c r="I1082" s="5" t="s">
        <v>2054</v>
      </c>
      <c r="J1082" s="5" t="s">
        <v>2064</v>
      </c>
      <c r="K1082" s="5" t="s">
        <v>2063</v>
      </c>
      <c r="L1082" s="5">
        <v>0.51</v>
      </c>
      <c r="M1082" s="42" t="s">
        <v>7831</v>
      </c>
      <c r="P1082" s="2" t="s">
        <v>7151</v>
      </c>
    </row>
    <row r="1083" spans="1:16" ht="15" customHeight="1" x14ac:dyDescent="0.3">
      <c r="A1083" s="89" t="s">
        <v>6412</v>
      </c>
      <c r="B1083" s="47"/>
      <c r="C1083" s="87" t="str">
        <f t="shared" si="68"/>
        <v>Seas And Oceans Control Map: Unlabeled</v>
      </c>
      <c r="D1083" s="3">
        <v>18.41</v>
      </c>
      <c r="E1083" s="60">
        <v>0.1</v>
      </c>
      <c r="F1083" s="40">
        <f t="shared" si="65"/>
        <v>14.728000000000002</v>
      </c>
      <c r="G1083" s="40">
        <f t="shared" si="66"/>
        <v>17.968160000000001</v>
      </c>
      <c r="H1083" s="41">
        <f t="shared" si="67"/>
        <v>0</v>
      </c>
      <c r="I1083" s="5" t="s">
        <v>3150</v>
      </c>
      <c r="J1083" s="5" t="s">
        <v>2129</v>
      </c>
      <c r="K1083" s="5" t="s">
        <v>2063</v>
      </c>
      <c r="L1083" s="5">
        <v>0.1</v>
      </c>
      <c r="M1083" s="42" t="s">
        <v>7832</v>
      </c>
      <c r="P1083" s="2" t="s">
        <v>7152</v>
      </c>
    </row>
    <row r="1084" spans="1:16" ht="15" customHeight="1" x14ac:dyDescent="0.3">
      <c r="A1084" s="89" t="s">
        <v>6413</v>
      </c>
      <c r="B1084" s="47"/>
      <c r="C1084" s="87" t="str">
        <f t="shared" si="68"/>
        <v>Seas And Oceans Control Map: Labeled</v>
      </c>
      <c r="D1084" s="3">
        <v>18.41</v>
      </c>
      <c r="E1084" s="60">
        <v>0.1</v>
      </c>
      <c r="F1084" s="40">
        <f t="shared" si="65"/>
        <v>14.728000000000002</v>
      </c>
      <c r="G1084" s="40">
        <f t="shared" si="66"/>
        <v>17.968160000000001</v>
      </c>
      <c r="H1084" s="41">
        <f t="shared" si="67"/>
        <v>0</v>
      </c>
      <c r="I1084" s="5" t="s">
        <v>3150</v>
      </c>
      <c r="J1084" s="5" t="s">
        <v>2129</v>
      </c>
      <c r="K1084" s="5" t="s">
        <v>2063</v>
      </c>
      <c r="L1084" s="5">
        <v>0.1</v>
      </c>
      <c r="M1084" s="42" t="s">
        <v>7833</v>
      </c>
      <c r="P1084" s="2" t="s">
        <v>7153</v>
      </c>
    </row>
    <row r="1085" spans="1:16" ht="15" customHeight="1" x14ac:dyDescent="0.3">
      <c r="A1085" s="89" t="s">
        <v>6414</v>
      </c>
      <c r="B1085" s="47"/>
      <c r="C1085" s="87" t="str">
        <f t="shared" si="68"/>
        <v>Seas And Oceans: Labels</v>
      </c>
      <c r="D1085" s="3">
        <v>15.59</v>
      </c>
      <c r="E1085" s="60">
        <v>0.1</v>
      </c>
      <c r="F1085" s="40">
        <f t="shared" si="65"/>
        <v>12.472000000000001</v>
      </c>
      <c r="G1085" s="40">
        <f t="shared" si="66"/>
        <v>15.215840000000002</v>
      </c>
      <c r="H1085" s="41">
        <f t="shared" si="67"/>
        <v>0</v>
      </c>
      <c r="I1085" s="5" t="s">
        <v>2042</v>
      </c>
      <c r="J1085" s="5" t="s">
        <v>2073</v>
      </c>
      <c r="K1085" s="5" t="s">
        <v>50</v>
      </c>
      <c r="L1085" s="5">
        <v>0.1</v>
      </c>
      <c r="M1085" s="42" t="s">
        <v>7834</v>
      </c>
      <c r="P1085" s="2" t="s">
        <v>7154</v>
      </c>
    </row>
    <row r="1086" spans="1:16" ht="15" customHeight="1" x14ac:dyDescent="0.3">
      <c r="A1086" s="89" t="s">
        <v>6415</v>
      </c>
      <c r="B1086" s="47"/>
      <c r="C1086" s="87" t="str">
        <f t="shared" si="68"/>
        <v>Africa: Outline (50)</v>
      </c>
      <c r="D1086" s="3">
        <v>21.42</v>
      </c>
      <c r="E1086" s="60">
        <v>0.1</v>
      </c>
      <c r="F1086" s="40">
        <f t="shared" si="65"/>
        <v>17.136000000000003</v>
      </c>
      <c r="G1086" s="40">
        <f t="shared" si="66"/>
        <v>20.905920000000002</v>
      </c>
      <c r="H1086" s="41">
        <f t="shared" si="67"/>
        <v>0</v>
      </c>
      <c r="I1086" s="5" t="s">
        <v>3145</v>
      </c>
      <c r="J1086" s="5" t="s">
        <v>20</v>
      </c>
      <c r="K1086" s="5" t="s">
        <v>2041</v>
      </c>
      <c r="L1086" s="5">
        <v>0.51</v>
      </c>
      <c r="M1086" s="42" t="s">
        <v>7835</v>
      </c>
      <c r="P1086" s="2" t="s">
        <v>7155</v>
      </c>
    </row>
    <row r="1087" spans="1:16" ht="15" customHeight="1" x14ac:dyDescent="0.3">
      <c r="A1087" s="89" t="s">
        <v>6416</v>
      </c>
      <c r="B1087" s="47"/>
      <c r="C1087" s="87" t="str">
        <f t="shared" si="68"/>
        <v>Africa: Waterways (50)</v>
      </c>
      <c r="D1087" s="3">
        <v>21.42</v>
      </c>
      <c r="E1087" s="60">
        <v>0.1</v>
      </c>
      <c r="F1087" s="40">
        <f t="shared" si="65"/>
        <v>17.136000000000003</v>
      </c>
      <c r="G1087" s="40">
        <f t="shared" si="66"/>
        <v>20.905920000000002</v>
      </c>
      <c r="H1087" s="41">
        <f t="shared" si="67"/>
        <v>0</v>
      </c>
      <c r="I1087" s="5" t="s">
        <v>3145</v>
      </c>
      <c r="J1087" s="5" t="s">
        <v>20</v>
      </c>
      <c r="K1087" s="5" t="s">
        <v>2041</v>
      </c>
      <c r="L1087" s="5">
        <v>0.6</v>
      </c>
      <c r="M1087" s="42" t="s">
        <v>7836</v>
      </c>
      <c r="P1087" s="2" t="s">
        <v>7156</v>
      </c>
    </row>
    <row r="1088" spans="1:16" ht="15" customHeight="1" x14ac:dyDescent="0.3">
      <c r="A1088" s="89" t="s">
        <v>6417</v>
      </c>
      <c r="B1088" s="47"/>
      <c r="C1088" s="87" t="str">
        <f t="shared" si="68"/>
        <v>Africa: Political (50)</v>
      </c>
      <c r="D1088" s="3">
        <v>21.42</v>
      </c>
      <c r="E1088" s="60">
        <v>0.1</v>
      </c>
      <c r="F1088" s="40">
        <f t="shared" si="65"/>
        <v>17.136000000000003</v>
      </c>
      <c r="G1088" s="40">
        <f t="shared" si="66"/>
        <v>20.905920000000002</v>
      </c>
      <c r="H1088" s="41">
        <f t="shared" si="67"/>
        <v>0</v>
      </c>
      <c r="I1088" s="5" t="s">
        <v>3145</v>
      </c>
      <c r="J1088" s="5" t="s">
        <v>20</v>
      </c>
      <c r="K1088" s="5" t="s">
        <v>2041</v>
      </c>
      <c r="L1088" s="5">
        <v>0.6</v>
      </c>
      <c r="M1088" s="42" t="s">
        <v>7837</v>
      </c>
      <c r="P1088" s="2" t="s">
        <v>7157</v>
      </c>
    </row>
    <row r="1089" spans="1:16" ht="15" customHeight="1" x14ac:dyDescent="0.3">
      <c r="A1089" s="89" t="s">
        <v>6418</v>
      </c>
      <c r="B1089" s="47"/>
      <c r="C1089" s="87" t="str">
        <f t="shared" si="68"/>
        <v>Asia: Outline (50)</v>
      </c>
      <c r="D1089" s="3">
        <v>21.42</v>
      </c>
      <c r="E1089" s="60">
        <v>0.1</v>
      </c>
      <c r="F1089" s="40">
        <f t="shared" si="65"/>
        <v>17.136000000000003</v>
      </c>
      <c r="G1089" s="40">
        <f t="shared" si="66"/>
        <v>20.905920000000002</v>
      </c>
      <c r="H1089" s="41">
        <f t="shared" si="67"/>
        <v>0</v>
      </c>
      <c r="I1089" s="5" t="s">
        <v>3145</v>
      </c>
      <c r="J1089" s="5" t="s">
        <v>20</v>
      </c>
      <c r="K1089" s="5" t="s">
        <v>2041</v>
      </c>
      <c r="L1089" s="5">
        <v>0.6</v>
      </c>
      <c r="M1089" s="42" t="s">
        <v>7838</v>
      </c>
      <c r="P1089" s="2" t="s">
        <v>7158</v>
      </c>
    </row>
    <row r="1090" spans="1:16" ht="15" customHeight="1" x14ac:dyDescent="0.3">
      <c r="A1090" s="89" t="s">
        <v>6419</v>
      </c>
      <c r="B1090" s="47"/>
      <c r="C1090" s="87" t="str">
        <f t="shared" si="68"/>
        <v>Asia: Waterways (50)</v>
      </c>
      <c r="D1090" s="3">
        <v>21.42</v>
      </c>
      <c r="E1090" s="60">
        <v>0.1</v>
      </c>
      <c r="F1090" s="40">
        <f t="shared" si="65"/>
        <v>17.136000000000003</v>
      </c>
      <c r="G1090" s="40">
        <f t="shared" si="66"/>
        <v>20.905920000000002</v>
      </c>
      <c r="H1090" s="41">
        <f t="shared" si="67"/>
        <v>0</v>
      </c>
      <c r="I1090" s="5" t="s">
        <v>3145</v>
      </c>
      <c r="J1090" s="5" t="s">
        <v>20</v>
      </c>
      <c r="K1090" s="5" t="s">
        <v>2041</v>
      </c>
      <c r="L1090" s="5">
        <v>0.6</v>
      </c>
      <c r="M1090" s="42" t="s">
        <v>7839</v>
      </c>
      <c r="P1090" s="2" t="s">
        <v>7159</v>
      </c>
    </row>
    <row r="1091" spans="1:16" ht="15" customHeight="1" x14ac:dyDescent="0.3">
      <c r="A1091" s="89" t="s">
        <v>6420</v>
      </c>
      <c r="B1091" s="47"/>
      <c r="C1091" s="87" t="str">
        <f t="shared" si="68"/>
        <v>Asia: Political (50)</v>
      </c>
      <c r="D1091" s="3">
        <v>21.42</v>
      </c>
      <c r="E1091" s="60">
        <v>0.1</v>
      </c>
      <c r="F1091" s="40">
        <f t="shared" si="65"/>
        <v>17.136000000000003</v>
      </c>
      <c r="G1091" s="40">
        <f t="shared" si="66"/>
        <v>20.905920000000002</v>
      </c>
      <c r="H1091" s="41">
        <f t="shared" si="67"/>
        <v>0</v>
      </c>
      <c r="I1091" s="5" t="s">
        <v>3145</v>
      </c>
      <c r="J1091" s="5" t="s">
        <v>20</v>
      </c>
      <c r="K1091" s="5" t="s">
        <v>2041</v>
      </c>
      <c r="L1091" s="5">
        <v>0.6</v>
      </c>
      <c r="M1091" s="42" t="s">
        <v>7840</v>
      </c>
      <c r="P1091" s="2" t="s">
        <v>7160</v>
      </c>
    </row>
    <row r="1092" spans="1:16" ht="15" customHeight="1" x14ac:dyDescent="0.3">
      <c r="A1092" s="89" t="s">
        <v>6421</v>
      </c>
      <c r="B1092" s="47"/>
      <c r="C1092" s="87" t="str">
        <f t="shared" si="68"/>
        <v>Australia: Outline (50)</v>
      </c>
      <c r="D1092" s="3">
        <v>21.42</v>
      </c>
      <c r="E1092" s="60">
        <v>0.1</v>
      </c>
      <c r="F1092" s="40">
        <f t="shared" si="65"/>
        <v>17.136000000000003</v>
      </c>
      <c r="G1092" s="40">
        <f t="shared" si="66"/>
        <v>20.905920000000002</v>
      </c>
      <c r="H1092" s="41">
        <f t="shared" si="67"/>
        <v>0</v>
      </c>
      <c r="I1092" s="5" t="s">
        <v>3145</v>
      </c>
      <c r="J1092" s="5" t="s">
        <v>20</v>
      </c>
      <c r="K1092" s="5" t="s">
        <v>2041</v>
      </c>
      <c r="L1092" s="5">
        <v>0.6</v>
      </c>
      <c r="M1092" s="42" t="s">
        <v>7841</v>
      </c>
      <c r="P1092" s="2" t="s">
        <v>7161</v>
      </c>
    </row>
    <row r="1093" spans="1:16" ht="15" customHeight="1" x14ac:dyDescent="0.3">
      <c r="A1093" s="89" t="s">
        <v>6422</v>
      </c>
      <c r="B1093" s="47"/>
      <c r="C1093" s="87" t="str">
        <f t="shared" si="68"/>
        <v>Australia: Outline (50)</v>
      </c>
      <c r="D1093" s="3">
        <v>21.42</v>
      </c>
      <c r="E1093" s="60">
        <v>0.1</v>
      </c>
      <c r="F1093" s="40">
        <f t="shared" si="65"/>
        <v>17.136000000000003</v>
      </c>
      <c r="G1093" s="40">
        <f t="shared" si="66"/>
        <v>20.905920000000002</v>
      </c>
      <c r="H1093" s="41">
        <f t="shared" si="67"/>
        <v>0</v>
      </c>
      <c r="I1093" s="5" t="s">
        <v>1</v>
      </c>
      <c r="J1093" s="5" t="s">
        <v>23</v>
      </c>
      <c r="K1093" s="5" t="s">
        <v>2063</v>
      </c>
      <c r="L1093" s="5">
        <v>0.59299999999999997</v>
      </c>
      <c r="M1093" s="42" t="s">
        <v>7842</v>
      </c>
      <c r="P1093" s="2" t="s">
        <v>7161</v>
      </c>
    </row>
    <row r="1094" spans="1:16" ht="15" customHeight="1" x14ac:dyDescent="0.3">
      <c r="A1094" s="89" t="s">
        <v>6423</v>
      </c>
      <c r="B1094" s="47"/>
      <c r="C1094" s="87" t="str">
        <f t="shared" si="68"/>
        <v>Australia: Waterways (50)</v>
      </c>
      <c r="D1094" s="3">
        <v>21.42</v>
      </c>
      <c r="E1094" s="60">
        <v>0.1</v>
      </c>
      <c r="F1094" s="40">
        <f t="shared" si="65"/>
        <v>17.136000000000003</v>
      </c>
      <c r="G1094" s="40">
        <f t="shared" si="66"/>
        <v>20.905920000000002</v>
      </c>
      <c r="H1094" s="41">
        <f t="shared" si="67"/>
        <v>0</v>
      </c>
      <c r="I1094" s="5" t="s">
        <v>3145</v>
      </c>
      <c r="J1094" s="5" t="s">
        <v>20</v>
      </c>
      <c r="K1094" s="5" t="s">
        <v>2041</v>
      </c>
      <c r="L1094" s="5">
        <v>0.6</v>
      </c>
      <c r="M1094" s="42" t="s">
        <v>7843</v>
      </c>
      <c r="P1094" s="2" t="s">
        <v>7162</v>
      </c>
    </row>
    <row r="1095" spans="1:16" ht="15" customHeight="1" x14ac:dyDescent="0.3">
      <c r="A1095" s="89" t="s">
        <v>6424</v>
      </c>
      <c r="B1095" s="47"/>
      <c r="C1095" s="87" t="str">
        <f t="shared" si="68"/>
        <v>Australia: Waterways (50)</v>
      </c>
      <c r="D1095" s="3">
        <v>21.42</v>
      </c>
      <c r="E1095" s="60">
        <v>0.1</v>
      </c>
      <c r="F1095" s="40">
        <f t="shared" si="65"/>
        <v>17.136000000000003</v>
      </c>
      <c r="G1095" s="40">
        <f t="shared" si="66"/>
        <v>20.905920000000002</v>
      </c>
      <c r="H1095" s="41">
        <f t="shared" si="67"/>
        <v>0</v>
      </c>
      <c r="I1095" s="5" t="s">
        <v>23</v>
      </c>
      <c r="J1095" s="5" t="s">
        <v>1</v>
      </c>
      <c r="K1095" s="5" t="s">
        <v>2063</v>
      </c>
      <c r="L1095" s="5">
        <v>0.58099999999999996</v>
      </c>
      <c r="M1095" s="42" t="s">
        <v>7844</v>
      </c>
      <c r="P1095" s="2" t="s">
        <v>7162</v>
      </c>
    </row>
    <row r="1096" spans="1:16" ht="15" customHeight="1" x14ac:dyDescent="0.3">
      <c r="A1096" s="89" t="s">
        <v>6425</v>
      </c>
      <c r="B1096" s="47"/>
      <c r="C1096" s="87" t="str">
        <f t="shared" si="68"/>
        <v>Australia: State Boundaries (50)</v>
      </c>
      <c r="D1096" s="3">
        <v>21.42</v>
      </c>
      <c r="E1096" s="60">
        <v>0.1</v>
      </c>
      <c r="F1096" s="40">
        <f t="shared" si="65"/>
        <v>17.136000000000003</v>
      </c>
      <c r="G1096" s="40">
        <f t="shared" si="66"/>
        <v>20.905920000000002</v>
      </c>
      <c r="H1096" s="41">
        <f t="shared" si="67"/>
        <v>0</v>
      </c>
      <c r="I1096" s="5" t="s">
        <v>3145</v>
      </c>
      <c r="J1096" s="5" t="s">
        <v>20</v>
      </c>
      <c r="K1096" s="5" t="s">
        <v>2041</v>
      </c>
      <c r="L1096" s="5">
        <v>0.6</v>
      </c>
      <c r="M1096" s="42" t="s">
        <v>7845</v>
      </c>
      <c r="P1096" s="2" t="s">
        <v>7163</v>
      </c>
    </row>
    <row r="1097" spans="1:16" ht="15" customHeight="1" x14ac:dyDescent="0.3">
      <c r="A1097" s="89" t="s">
        <v>6426</v>
      </c>
      <c r="B1097" s="47"/>
      <c r="C1097" s="87" t="str">
        <f t="shared" si="68"/>
        <v>Australia: State Boundaries (50)</v>
      </c>
      <c r="D1097" s="3">
        <v>21.42</v>
      </c>
      <c r="E1097" s="60">
        <v>0.1</v>
      </c>
      <c r="F1097" s="40">
        <f t="shared" si="65"/>
        <v>17.136000000000003</v>
      </c>
      <c r="G1097" s="40">
        <f t="shared" si="66"/>
        <v>20.905920000000002</v>
      </c>
      <c r="H1097" s="41">
        <f t="shared" si="67"/>
        <v>0</v>
      </c>
      <c r="I1097" s="5" t="s">
        <v>23</v>
      </c>
      <c r="J1097" s="5" t="s">
        <v>1</v>
      </c>
      <c r="K1097" s="5" t="s">
        <v>2063</v>
      </c>
      <c r="L1097" s="5">
        <v>0.59299999999999997</v>
      </c>
      <c r="M1097" s="42" t="s">
        <v>7846</v>
      </c>
      <c r="P1097" s="2" t="s">
        <v>7163</v>
      </c>
    </row>
    <row r="1098" spans="1:16" ht="15" customHeight="1" x14ac:dyDescent="0.3">
      <c r="A1098" s="89" t="s">
        <v>6427</v>
      </c>
      <c r="B1098" s="47"/>
      <c r="C1098" s="87" t="str">
        <f t="shared" si="68"/>
        <v>Europe: Outline (50)</v>
      </c>
      <c r="D1098" s="3">
        <v>21.42</v>
      </c>
      <c r="E1098" s="60">
        <v>0.1</v>
      </c>
      <c r="F1098" s="40">
        <f t="shared" si="65"/>
        <v>17.136000000000003</v>
      </c>
      <c r="G1098" s="40">
        <f t="shared" si="66"/>
        <v>20.905920000000002</v>
      </c>
      <c r="H1098" s="41">
        <f t="shared" si="67"/>
        <v>0</v>
      </c>
      <c r="I1098" s="5" t="s">
        <v>3145</v>
      </c>
      <c r="J1098" s="5" t="s">
        <v>20</v>
      </c>
      <c r="K1098" s="5" t="s">
        <v>2041</v>
      </c>
      <c r="L1098" s="5">
        <v>0.6</v>
      </c>
      <c r="M1098" s="42" t="s">
        <v>7847</v>
      </c>
      <c r="P1098" s="2" t="s">
        <v>7164</v>
      </c>
    </row>
    <row r="1099" spans="1:16" ht="15" customHeight="1" x14ac:dyDescent="0.3">
      <c r="A1099" s="89" t="s">
        <v>6428</v>
      </c>
      <c r="B1099" s="47"/>
      <c r="C1099" s="87" t="str">
        <f t="shared" si="68"/>
        <v>Europe: Waterways (50)</v>
      </c>
      <c r="D1099" s="3">
        <v>21.42</v>
      </c>
      <c r="E1099" s="60">
        <v>0.1</v>
      </c>
      <c r="F1099" s="40">
        <f t="shared" si="65"/>
        <v>17.136000000000003</v>
      </c>
      <c r="G1099" s="40">
        <f t="shared" si="66"/>
        <v>20.905920000000002</v>
      </c>
      <c r="H1099" s="41">
        <f t="shared" si="67"/>
        <v>0</v>
      </c>
      <c r="I1099" s="5" t="s">
        <v>3145</v>
      </c>
      <c r="J1099" s="5" t="s">
        <v>20</v>
      </c>
      <c r="K1099" s="5" t="s">
        <v>2041</v>
      </c>
      <c r="L1099" s="5">
        <v>0.6</v>
      </c>
      <c r="M1099" s="42" t="s">
        <v>7848</v>
      </c>
      <c r="P1099" s="2" t="s">
        <v>7165</v>
      </c>
    </row>
    <row r="1100" spans="1:16" ht="15" customHeight="1" x14ac:dyDescent="0.3">
      <c r="A1100" s="89" t="s">
        <v>6429</v>
      </c>
      <c r="B1100" s="47"/>
      <c r="C1100" s="87" t="str">
        <f t="shared" si="68"/>
        <v>Europe: Political (50)</v>
      </c>
      <c r="D1100" s="3">
        <v>21.42</v>
      </c>
      <c r="E1100" s="60">
        <v>0.1</v>
      </c>
      <c r="F1100" s="40">
        <f t="shared" si="65"/>
        <v>17.136000000000003</v>
      </c>
      <c r="G1100" s="40">
        <f t="shared" si="66"/>
        <v>20.905920000000002</v>
      </c>
      <c r="H1100" s="41">
        <f t="shared" si="67"/>
        <v>0</v>
      </c>
      <c r="I1100" s="5" t="s">
        <v>3145</v>
      </c>
      <c r="J1100" s="5" t="s">
        <v>20</v>
      </c>
      <c r="K1100" s="5" t="s">
        <v>2041</v>
      </c>
      <c r="L1100" s="5">
        <v>0.6</v>
      </c>
      <c r="M1100" s="42" t="s">
        <v>7849</v>
      </c>
      <c r="P1100" s="2" t="s">
        <v>7166</v>
      </c>
    </row>
    <row r="1101" spans="1:16" ht="15" customHeight="1" x14ac:dyDescent="0.3">
      <c r="A1101" s="89" t="s">
        <v>6430</v>
      </c>
      <c r="B1101" s="47"/>
      <c r="C1101" s="87" t="str">
        <f t="shared" si="68"/>
        <v>North America: Outline (50)</v>
      </c>
      <c r="D1101" s="3">
        <v>21.42</v>
      </c>
      <c r="E1101" s="60">
        <v>0.1</v>
      </c>
      <c r="F1101" s="40">
        <f t="shared" ref="F1101:F1164" si="69">D1101*(1-$D$4)</f>
        <v>17.136000000000003</v>
      </c>
      <c r="G1101" s="40">
        <f t="shared" ref="G1101:G1164" si="70">F1101*1.22</f>
        <v>20.905920000000002</v>
      </c>
      <c r="H1101" s="41">
        <f t="shared" ref="H1101:H1164" si="71">B1101*G1101</f>
        <v>0</v>
      </c>
      <c r="I1101" s="5" t="s">
        <v>3145</v>
      </c>
      <c r="J1101" s="5" t="s">
        <v>20</v>
      </c>
      <c r="K1101" s="5" t="s">
        <v>2041</v>
      </c>
      <c r="L1101" s="5">
        <v>0.6</v>
      </c>
      <c r="M1101" s="42" t="s">
        <v>7850</v>
      </c>
      <c r="P1101" s="2" t="s">
        <v>7167</v>
      </c>
    </row>
    <row r="1102" spans="1:16" ht="15" customHeight="1" x14ac:dyDescent="0.3">
      <c r="A1102" s="89" t="s">
        <v>6431</v>
      </c>
      <c r="B1102" s="47"/>
      <c r="C1102" s="87" t="str">
        <f t="shared" si="68"/>
        <v>North America: Waterways (50)</v>
      </c>
      <c r="D1102" s="3">
        <v>21.42</v>
      </c>
      <c r="E1102" s="60">
        <v>0.1</v>
      </c>
      <c r="F1102" s="40">
        <f t="shared" si="69"/>
        <v>17.136000000000003</v>
      </c>
      <c r="G1102" s="40">
        <f t="shared" si="70"/>
        <v>20.905920000000002</v>
      </c>
      <c r="H1102" s="41">
        <f t="shared" si="71"/>
        <v>0</v>
      </c>
      <c r="I1102" s="5" t="s">
        <v>3145</v>
      </c>
      <c r="J1102" s="5" t="s">
        <v>20</v>
      </c>
      <c r="K1102" s="5" t="s">
        <v>2041</v>
      </c>
      <c r="L1102" s="5">
        <v>0.6</v>
      </c>
      <c r="M1102" s="42" t="s">
        <v>7851</v>
      </c>
      <c r="P1102" s="2" t="s">
        <v>7168</v>
      </c>
    </row>
    <row r="1103" spans="1:16" ht="15" customHeight="1" x14ac:dyDescent="0.3">
      <c r="A1103" s="89" t="s">
        <v>6432</v>
      </c>
      <c r="B1103" s="47"/>
      <c r="C1103" s="87" t="str">
        <f t="shared" si="68"/>
        <v>North America: Political (50)</v>
      </c>
      <c r="D1103" s="3">
        <v>21.42</v>
      </c>
      <c r="E1103" s="60">
        <v>0.1</v>
      </c>
      <c r="F1103" s="40">
        <f t="shared" si="69"/>
        <v>17.136000000000003</v>
      </c>
      <c r="G1103" s="40">
        <f t="shared" si="70"/>
        <v>20.905920000000002</v>
      </c>
      <c r="H1103" s="41">
        <f t="shared" si="71"/>
        <v>0</v>
      </c>
      <c r="I1103" s="5" t="s">
        <v>3145</v>
      </c>
      <c r="J1103" s="5" t="s">
        <v>20</v>
      </c>
      <c r="K1103" s="5" t="s">
        <v>2041</v>
      </c>
      <c r="L1103" s="5">
        <v>0.6</v>
      </c>
      <c r="M1103" s="42" t="s">
        <v>7852</v>
      </c>
      <c r="P1103" s="2" t="s">
        <v>7169</v>
      </c>
    </row>
    <row r="1104" spans="1:16" ht="15" customHeight="1" x14ac:dyDescent="0.3">
      <c r="A1104" s="89" t="s">
        <v>6433</v>
      </c>
      <c r="B1104" s="47"/>
      <c r="C1104" s="87" t="str">
        <f t="shared" ref="C1104:C1167" si="72">HYPERLINK(M1104,P1104)</f>
        <v>South America: Outline (50)</v>
      </c>
      <c r="D1104" s="3">
        <v>21.42</v>
      </c>
      <c r="E1104" s="60">
        <v>0.1</v>
      </c>
      <c r="F1104" s="40">
        <f t="shared" si="69"/>
        <v>17.136000000000003</v>
      </c>
      <c r="G1104" s="40">
        <f t="shared" si="70"/>
        <v>20.905920000000002</v>
      </c>
      <c r="H1104" s="41">
        <f t="shared" si="71"/>
        <v>0</v>
      </c>
      <c r="I1104" s="5" t="s">
        <v>3145</v>
      </c>
      <c r="J1104" s="5" t="s">
        <v>20</v>
      </c>
      <c r="K1104" s="5" t="s">
        <v>2041</v>
      </c>
      <c r="L1104" s="5">
        <v>0.6</v>
      </c>
      <c r="M1104" s="42" t="s">
        <v>7853</v>
      </c>
      <c r="P1104" s="2" t="s">
        <v>7170</v>
      </c>
    </row>
    <row r="1105" spans="1:16" ht="15" customHeight="1" x14ac:dyDescent="0.3">
      <c r="A1105" s="89" t="s">
        <v>6434</v>
      </c>
      <c r="B1105" s="47"/>
      <c r="C1105" s="87" t="str">
        <f t="shared" si="72"/>
        <v>South America: Waterways (50)</v>
      </c>
      <c r="D1105" s="3">
        <v>21.42</v>
      </c>
      <c r="E1105" s="60">
        <v>0.1</v>
      </c>
      <c r="F1105" s="40">
        <f t="shared" si="69"/>
        <v>17.136000000000003</v>
      </c>
      <c r="G1105" s="40">
        <f t="shared" si="70"/>
        <v>20.905920000000002</v>
      </c>
      <c r="H1105" s="41">
        <f t="shared" si="71"/>
        <v>0</v>
      </c>
      <c r="I1105" s="5" t="s">
        <v>3145</v>
      </c>
      <c r="J1105" s="5" t="s">
        <v>20</v>
      </c>
      <c r="K1105" s="5" t="s">
        <v>2041</v>
      </c>
      <c r="L1105" s="5">
        <v>0.6</v>
      </c>
      <c r="M1105" s="42" t="s">
        <v>7854</v>
      </c>
      <c r="P1105" s="2" t="s">
        <v>7171</v>
      </c>
    </row>
    <row r="1106" spans="1:16" ht="15" customHeight="1" x14ac:dyDescent="0.3">
      <c r="A1106" s="89" t="s">
        <v>6435</v>
      </c>
      <c r="B1106" s="47"/>
      <c r="C1106" s="87" t="str">
        <f t="shared" si="72"/>
        <v>South America: Political (50)</v>
      </c>
      <c r="D1106" s="3">
        <v>21.42</v>
      </c>
      <c r="E1106" s="60">
        <v>0.1</v>
      </c>
      <c r="F1106" s="40">
        <f t="shared" si="69"/>
        <v>17.136000000000003</v>
      </c>
      <c r="G1106" s="40">
        <f t="shared" si="70"/>
        <v>20.905920000000002</v>
      </c>
      <c r="H1106" s="41">
        <f t="shared" si="71"/>
        <v>0</v>
      </c>
      <c r="I1106" s="5" t="s">
        <v>3145</v>
      </c>
      <c r="J1106" s="5" t="s">
        <v>20</v>
      </c>
      <c r="K1106" s="5" t="s">
        <v>2041</v>
      </c>
      <c r="L1106" s="5">
        <v>0.6</v>
      </c>
      <c r="M1106" s="42" t="s">
        <v>7855</v>
      </c>
      <c r="P1106" s="2" t="s">
        <v>7172</v>
      </c>
    </row>
    <row r="1107" spans="1:16" ht="15" customHeight="1" x14ac:dyDescent="0.3">
      <c r="A1107" s="89" t="s">
        <v>6436</v>
      </c>
      <c r="B1107" s="47"/>
      <c r="C1107" s="87" t="str">
        <f t="shared" si="72"/>
        <v>United States: Outline (50)</v>
      </c>
      <c r="D1107" s="3">
        <v>21.42</v>
      </c>
      <c r="E1107" s="60">
        <v>0.1</v>
      </c>
      <c r="F1107" s="40">
        <f t="shared" si="69"/>
        <v>17.136000000000003</v>
      </c>
      <c r="G1107" s="40">
        <f t="shared" si="70"/>
        <v>20.905920000000002</v>
      </c>
      <c r="H1107" s="41">
        <f t="shared" si="71"/>
        <v>0</v>
      </c>
      <c r="I1107" s="5" t="s">
        <v>3145</v>
      </c>
      <c r="J1107" s="5" t="s">
        <v>20</v>
      </c>
      <c r="K1107" s="5" t="s">
        <v>2041</v>
      </c>
      <c r="L1107" s="5">
        <v>0.6</v>
      </c>
      <c r="M1107" s="42" t="s">
        <v>7856</v>
      </c>
      <c r="P1107" s="2" t="s">
        <v>7173</v>
      </c>
    </row>
    <row r="1108" spans="1:16" ht="15" customHeight="1" x14ac:dyDescent="0.3">
      <c r="A1108" s="89" t="s">
        <v>6437</v>
      </c>
      <c r="B1108" s="47"/>
      <c r="C1108" s="87" t="str">
        <f t="shared" si="72"/>
        <v>United States: Waterways (50)</v>
      </c>
      <c r="D1108" s="3">
        <v>21.42</v>
      </c>
      <c r="E1108" s="60">
        <v>0.1</v>
      </c>
      <c r="F1108" s="40">
        <f t="shared" si="69"/>
        <v>17.136000000000003</v>
      </c>
      <c r="G1108" s="40">
        <f t="shared" si="70"/>
        <v>20.905920000000002</v>
      </c>
      <c r="H1108" s="41">
        <f t="shared" si="71"/>
        <v>0</v>
      </c>
      <c r="I1108" s="5" t="s">
        <v>3145</v>
      </c>
      <c r="J1108" s="5" t="s">
        <v>20</v>
      </c>
      <c r="K1108" s="5" t="s">
        <v>2041</v>
      </c>
      <c r="L1108" s="5">
        <v>0.6</v>
      </c>
      <c r="M1108" s="42" t="s">
        <v>7857</v>
      </c>
      <c r="P1108" s="2" t="s">
        <v>7174</v>
      </c>
    </row>
    <row r="1109" spans="1:16" ht="15" customHeight="1" x14ac:dyDescent="0.3">
      <c r="A1109" s="89" t="s">
        <v>6438</v>
      </c>
      <c r="B1109" s="47"/>
      <c r="C1109" s="87" t="str">
        <f t="shared" si="72"/>
        <v>United States: State Boundaries (50)</v>
      </c>
      <c r="D1109" s="3">
        <v>21.42</v>
      </c>
      <c r="E1109" s="60">
        <v>0.1</v>
      </c>
      <c r="F1109" s="40">
        <f t="shared" si="69"/>
        <v>17.136000000000003</v>
      </c>
      <c r="G1109" s="40">
        <f t="shared" si="70"/>
        <v>20.905920000000002</v>
      </c>
      <c r="H1109" s="41">
        <f t="shared" si="71"/>
        <v>0</v>
      </c>
      <c r="I1109" s="5" t="s">
        <v>3145</v>
      </c>
      <c r="J1109" s="5" t="s">
        <v>20</v>
      </c>
      <c r="K1109" s="5" t="s">
        <v>2041</v>
      </c>
      <c r="L1109" s="5">
        <v>0.6</v>
      </c>
      <c r="M1109" s="42" t="s">
        <v>7858</v>
      </c>
      <c r="P1109" s="2" t="s">
        <v>7175</v>
      </c>
    </row>
    <row r="1110" spans="1:16" ht="15" customHeight="1" x14ac:dyDescent="0.3">
      <c r="A1110" s="89" t="s">
        <v>6439</v>
      </c>
      <c r="B1110" s="47"/>
      <c r="C1110" s="87" t="str">
        <f t="shared" si="72"/>
        <v>United States Location Color Set (50)</v>
      </c>
      <c r="D1110" s="3">
        <v>49.57</v>
      </c>
      <c r="E1110" s="60">
        <v>0.1</v>
      </c>
      <c r="F1110" s="40">
        <f t="shared" si="69"/>
        <v>39.656000000000006</v>
      </c>
      <c r="G1110" s="40">
        <f t="shared" si="70"/>
        <v>48.380320000000005</v>
      </c>
      <c r="H1110" s="41">
        <f t="shared" si="71"/>
        <v>0</v>
      </c>
      <c r="I1110" s="5" t="s">
        <v>3145</v>
      </c>
      <c r="J1110" s="5" t="s">
        <v>18</v>
      </c>
      <c r="K1110" s="5" t="s">
        <v>2049</v>
      </c>
      <c r="L1110" s="5">
        <v>0.3</v>
      </c>
      <c r="M1110" s="42" t="s">
        <v>7859</v>
      </c>
      <c r="P1110" s="2" t="s">
        <v>7176</v>
      </c>
    </row>
    <row r="1111" spans="1:16" ht="15" customHeight="1" x14ac:dyDescent="0.3">
      <c r="A1111" s="89" t="s">
        <v>6440</v>
      </c>
      <c r="B1111" s="47"/>
      <c r="C1111" s="87" t="str">
        <f t="shared" si="72"/>
        <v>Spain Control Map: Unlabeled</v>
      </c>
      <c r="D1111" s="3">
        <v>11.26</v>
      </c>
      <c r="E1111" s="60">
        <v>0.1</v>
      </c>
      <c r="F1111" s="40">
        <f t="shared" si="69"/>
        <v>9.0080000000000009</v>
      </c>
      <c r="G1111" s="40">
        <f t="shared" si="70"/>
        <v>10.98976</v>
      </c>
      <c r="H1111" s="41">
        <f t="shared" si="71"/>
        <v>0</v>
      </c>
      <c r="I1111" s="5" t="s">
        <v>3150</v>
      </c>
      <c r="J1111" s="5" t="s">
        <v>2129</v>
      </c>
      <c r="K1111" s="5" t="s">
        <v>2063</v>
      </c>
      <c r="L1111" s="5">
        <v>0.1</v>
      </c>
      <c r="M1111" s="42" t="s">
        <v>7860</v>
      </c>
      <c r="P1111" s="2" t="s">
        <v>7177</v>
      </c>
    </row>
    <row r="1112" spans="1:16" ht="15" customHeight="1" x14ac:dyDescent="0.3">
      <c r="A1112" s="89" t="s">
        <v>6441</v>
      </c>
      <c r="B1112" s="47"/>
      <c r="C1112" s="87" t="str">
        <f t="shared" si="72"/>
        <v>Spain Control Map: Labeled</v>
      </c>
      <c r="D1112" s="3">
        <v>11.26</v>
      </c>
      <c r="E1112" s="60">
        <v>0.1</v>
      </c>
      <c r="F1112" s="40">
        <f t="shared" si="69"/>
        <v>9.0080000000000009</v>
      </c>
      <c r="G1112" s="40">
        <f t="shared" si="70"/>
        <v>10.98976</v>
      </c>
      <c r="H1112" s="41">
        <f t="shared" si="71"/>
        <v>0</v>
      </c>
      <c r="I1112" s="5" t="s">
        <v>3150</v>
      </c>
      <c r="J1112" s="5" t="s">
        <v>2129</v>
      </c>
      <c r="K1112" s="5" t="s">
        <v>2063</v>
      </c>
      <c r="L1112" s="5">
        <v>0.09</v>
      </c>
      <c r="M1112" s="42" t="s">
        <v>7861</v>
      </c>
      <c r="P1112" s="2" t="s">
        <v>7178</v>
      </c>
    </row>
    <row r="1113" spans="1:16" ht="15" customHeight="1" x14ac:dyDescent="0.3">
      <c r="A1113" s="89" t="s">
        <v>6442</v>
      </c>
      <c r="B1113" s="47"/>
      <c r="C1113" s="87" t="str">
        <f t="shared" si="72"/>
        <v>Spain: Labels</v>
      </c>
      <c r="D1113" s="3">
        <v>12.58</v>
      </c>
      <c r="E1113" s="60">
        <v>0.1</v>
      </c>
      <c r="F1113" s="40">
        <f t="shared" si="69"/>
        <v>10.064</v>
      </c>
      <c r="G1113" s="40">
        <f t="shared" si="70"/>
        <v>12.278079999999999</v>
      </c>
      <c r="H1113" s="41">
        <f t="shared" si="71"/>
        <v>0</v>
      </c>
      <c r="I1113" s="5" t="s">
        <v>38</v>
      </c>
      <c r="J1113" s="5" t="s">
        <v>21</v>
      </c>
      <c r="K1113" s="5" t="s">
        <v>2049</v>
      </c>
      <c r="L1113" s="5">
        <v>0.03</v>
      </c>
      <c r="M1113" s="42" t="s">
        <v>7862</v>
      </c>
      <c r="P1113" s="2" t="s">
        <v>7179</v>
      </c>
    </row>
    <row r="1114" spans="1:16" ht="15" customHeight="1" x14ac:dyDescent="0.3">
      <c r="A1114" s="89" t="s">
        <v>6443</v>
      </c>
      <c r="B1114" s="47"/>
      <c r="C1114" s="87" t="str">
        <f t="shared" si="72"/>
        <v>Flag Paper</v>
      </c>
      <c r="D1114" s="3">
        <v>21.42</v>
      </c>
      <c r="E1114" s="60">
        <v>0.1</v>
      </c>
      <c r="F1114" s="40">
        <f t="shared" si="69"/>
        <v>17.136000000000003</v>
      </c>
      <c r="G1114" s="40">
        <f t="shared" si="70"/>
        <v>20.905920000000002</v>
      </c>
      <c r="H1114" s="41">
        <f t="shared" si="71"/>
        <v>0</v>
      </c>
      <c r="I1114" s="5" t="s">
        <v>8</v>
      </c>
      <c r="J1114" s="5" t="s">
        <v>6</v>
      </c>
      <c r="K1114" s="5" t="s">
        <v>12</v>
      </c>
      <c r="L1114" s="5">
        <v>0.62</v>
      </c>
      <c r="M1114" s="42" t="s">
        <v>7863</v>
      </c>
      <c r="P1114" s="2" t="s">
        <v>7180</v>
      </c>
    </row>
    <row r="1115" spans="1:16" ht="15" customHeight="1" x14ac:dyDescent="0.3">
      <c r="A1115" s="89" t="s">
        <v>6444</v>
      </c>
      <c r="B1115" s="47"/>
      <c r="C1115" s="87" t="str">
        <f t="shared" si="72"/>
        <v>Parts Of The Flag Descriptions</v>
      </c>
      <c r="D1115" s="3">
        <v>23.66</v>
      </c>
      <c r="E1115" s="60">
        <v>0.1</v>
      </c>
      <c r="F1115" s="40">
        <f t="shared" si="69"/>
        <v>18.928000000000001</v>
      </c>
      <c r="G1115" s="40">
        <f t="shared" si="70"/>
        <v>23.09216</v>
      </c>
      <c r="H1115" s="41">
        <f t="shared" si="71"/>
        <v>0</v>
      </c>
      <c r="I1115" s="5" t="s">
        <v>8</v>
      </c>
      <c r="J1115" s="5" t="s">
        <v>6</v>
      </c>
      <c r="K1115" s="5" t="s">
        <v>2041</v>
      </c>
      <c r="L1115" s="5">
        <v>0.08</v>
      </c>
      <c r="M1115" s="42" t="s">
        <v>7864</v>
      </c>
      <c r="P1115" s="2" t="s">
        <v>7181</v>
      </c>
    </row>
    <row r="1116" spans="1:16" ht="15" customHeight="1" x14ac:dyDescent="0.3">
      <c r="A1116" s="89" t="s">
        <v>6445</v>
      </c>
      <c r="B1116" s="47"/>
      <c r="C1116" s="87" t="str">
        <f t="shared" si="72"/>
        <v>Africa Control Map: Labeled</v>
      </c>
      <c r="D1116" s="3">
        <v>18.41</v>
      </c>
      <c r="E1116" s="60">
        <v>0.1</v>
      </c>
      <c r="F1116" s="40">
        <f t="shared" si="69"/>
        <v>14.728000000000002</v>
      </c>
      <c r="G1116" s="40">
        <f t="shared" si="70"/>
        <v>17.968160000000001</v>
      </c>
      <c r="H1116" s="41">
        <f t="shared" si="71"/>
        <v>0</v>
      </c>
      <c r="I1116" s="5" t="s">
        <v>2054</v>
      </c>
      <c r="J1116" s="5" t="s">
        <v>2064</v>
      </c>
      <c r="K1116" s="5" t="s">
        <v>2063</v>
      </c>
      <c r="L1116" s="5">
        <v>7.0000000000000007E-2</v>
      </c>
      <c r="M1116" s="42" t="s">
        <v>7865</v>
      </c>
      <c r="P1116" s="2" t="s">
        <v>7182</v>
      </c>
    </row>
    <row r="1117" spans="1:16" ht="15" customHeight="1" x14ac:dyDescent="0.3">
      <c r="A1117" s="89" t="s">
        <v>6446</v>
      </c>
      <c r="B1117" s="47"/>
      <c r="C1117" s="87" t="str">
        <f t="shared" si="72"/>
        <v>Asia Control Map: Labeled</v>
      </c>
      <c r="D1117" s="3">
        <v>18.41</v>
      </c>
      <c r="E1117" s="60">
        <v>0.1</v>
      </c>
      <c r="F1117" s="40">
        <f t="shared" si="69"/>
        <v>14.728000000000002</v>
      </c>
      <c r="G1117" s="40">
        <f t="shared" si="70"/>
        <v>17.968160000000001</v>
      </c>
      <c r="H1117" s="41">
        <f t="shared" si="71"/>
        <v>0</v>
      </c>
      <c r="I1117" s="5" t="s">
        <v>2054</v>
      </c>
      <c r="J1117" s="5" t="s">
        <v>2064</v>
      </c>
      <c r="K1117" s="5" t="s">
        <v>2063</v>
      </c>
      <c r="L1117" s="5">
        <v>7.0000000000000007E-2</v>
      </c>
      <c r="M1117" s="42" t="s">
        <v>7866</v>
      </c>
      <c r="P1117" s="2" t="s">
        <v>7183</v>
      </c>
    </row>
    <row r="1118" spans="1:16" ht="15" customHeight="1" x14ac:dyDescent="0.3">
      <c r="A1118" s="89" t="s">
        <v>6447</v>
      </c>
      <c r="B1118" s="47"/>
      <c r="C1118" s="87" t="str">
        <f t="shared" si="72"/>
        <v>Australia Control Map: Labeled</v>
      </c>
      <c r="D1118" s="3">
        <v>18.41</v>
      </c>
      <c r="E1118" s="60">
        <v>0.1</v>
      </c>
      <c r="F1118" s="40">
        <f t="shared" si="69"/>
        <v>14.728000000000002</v>
      </c>
      <c r="G1118" s="40">
        <f t="shared" si="70"/>
        <v>17.968160000000001</v>
      </c>
      <c r="H1118" s="41">
        <f t="shared" si="71"/>
        <v>0</v>
      </c>
      <c r="I1118" s="5" t="s">
        <v>2054</v>
      </c>
      <c r="J1118" s="5" t="s">
        <v>2064</v>
      </c>
      <c r="K1118" s="5" t="s">
        <v>2063</v>
      </c>
      <c r="L1118" s="5">
        <v>7.0000000000000007E-2</v>
      </c>
      <c r="M1118" s="42" t="s">
        <v>7867</v>
      </c>
      <c r="P1118" s="2" t="s">
        <v>7184</v>
      </c>
    </row>
    <row r="1119" spans="1:16" ht="15" customHeight="1" x14ac:dyDescent="0.3">
      <c r="A1119" s="89" t="s">
        <v>6448</v>
      </c>
      <c r="B1119" s="47"/>
      <c r="C1119" s="87" t="str">
        <f t="shared" si="72"/>
        <v>Oceania Control Map: Labeled</v>
      </c>
      <c r="D1119" s="3">
        <v>18.41</v>
      </c>
      <c r="E1119" s="60">
        <v>0.1</v>
      </c>
      <c r="F1119" s="40">
        <f t="shared" si="69"/>
        <v>14.728000000000002</v>
      </c>
      <c r="G1119" s="40">
        <f t="shared" si="70"/>
        <v>17.968160000000001</v>
      </c>
      <c r="H1119" s="41">
        <f t="shared" si="71"/>
        <v>0</v>
      </c>
      <c r="I1119" s="5" t="s">
        <v>2066</v>
      </c>
      <c r="J1119" s="5" t="s">
        <v>3176</v>
      </c>
      <c r="K1119" s="5" t="s">
        <v>2063</v>
      </c>
      <c r="L1119" s="5">
        <v>0.20499999999999999</v>
      </c>
      <c r="M1119" s="42" t="s">
        <v>7868</v>
      </c>
      <c r="P1119" s="2" t="s">
        <v>7185</v>
      </c>
    </row>
    <row r="1120" spans="1:16" ht="15" customHeight="1" x14ac:dyDescent="0.3">
      <c r="A1120" s="89" t="s">
        <v>6449</v>
      </c>
      <c r="B1120" s="47"/>
      <c r="C1120" s="87" t="str">
        <f t="shared" si="72"/>
        <v>Europe Control Map: Labeled</v>
      </c>
      <c r="D1120" s="3">
        <v>18.41</v>
      </c>
      <c r="E1120" s="60">
        <v>0.1</v>
      </c>
      <c r="F1120" s="40">
        <f t="shared" si="69"/>
        <v>14.728000000000002</v>
      </c>
      <c r="G1120" s="40">
        <f t="shared" si="70"/>
        <v>17.968160000000001</v>
      </c>
      <c r="H1120" s="41">
        <f t="shared" si="71"/>
        <v>0</v>
      </c>
      <c r="I1120" s="5" t="s">
        <v>2054</v>
      </c>
      <c r="J1120" s="5" t="s">
        <v>2064</v>
      </c>
      <c r="K1120" s="5" t="s">
        <v>2063</v>
      </c>
      <c r="L1120" s="5">
        <v>7.0000000000000007E-2</v>
      </c>
      <c r="M1120" s="42" t="s">
        <v>7869</v>
      </c>
      <c r="P1120" s="2" t="s">
        <v>7186</v>
      </c>
    </row>
    <row r="1121" spans="1:16" ht="15" customHeight="1" x14ac:dyDescent="0.3">
      <c r="A1121" s="89" t="s">
        <v>6450</v>
      </c>
      <c r="B1121" s="47"/>
      <c r="C1121" s="87" t="str">
        <f t="shared" si="72"/>
        <v>North America Control Map: Labeled</v>
      </c>
      <c r="D1121" s="3">
        <v>18.41</v>
      </c>
      <c r="E1121" s="60">
        <v>0.1</v>
      </c>
      <c r="F1121" s="40">
        <f t="shared" si="69"/>
        <v>14.728000000000002</v>
      </c>
      <c r="G1121" s="40">
        <f t="shared" si="70"/>
        <v>17.968160000000001</v>
      </c>
      <c r="H1121" s="41">
        <f t="shared" si="71"/>
        <v>0</v>
      </c>
      <c r="I1121" s="5" t="s">
        <v>2054</v>
      </c>
      <c r="J1121" s="5" t="s">
        <v>2064</v>
      </c>
      <c r="K1121" s="5" t="s">
        <v>2063</v>
      </c>
      <c r="L1121" s="5">
        <v>7.0000000000000007E-2</v>
      </c>
      <c r="M1121" s="42" t="s">
        <v>7870</v>
      </c>
      <c r="P1121" s="2" t="s">
        <v>7187</v>
      </c>
    </row>
    <row r="1122" spans="1:16" ht="15" customHeight="1" x14ac:dyDescent="0.3">
      <c r="A1122" s="89" t="s">
        <v>6451</v>
      </c>
      <c r="B1122" s="47"/>
      <c r="C1122" s="87" t="str">
        <f t="shared" si="72"/>
        <v>South America Control Map: Labeled</v>
      </c>
      <c r="D1122" s="3">
        <v>18.41</v>
      </c>
      <c r="E1122" s="60">
        <v>0.1</v>
      </c>
      <c r="F1122" s="40">
        <f t="shared" si="69"/>
        <v>14.728000000000002</v>
      </c>
      <c r="G1122" s="40">
        <f t="shared" si="70"/>
        <v>17.968160000000001</v>
      </c>
      <c r="H1122" s="41">
        <f t="shared" si="71"/>
        <v>0</v>
      </c>
      <c r="I1122" s="5" t="s">
        <v>2054</v>
      </c>
      <c r="J1122" s="5" t="s">
        <v>2064</v>
      </c>
      <c r="K1122" s="5" t="s">
        <v>2063</v>
      </c>
      <c r="L1122" s="5">
        <v>7.0000000000000007E-2</v>
      </c>
      <c r="M1122" s="42" t="s">
        <v>7871</v>
      </c>
      <c r="P1122" s="2" t="s">
        <v>7188</v>
      </c>
    </row>
    <row r="1123" spans="1:16" ht="15" customHeight="1" x14ac:dyDescent="0.3">
      <c r="A1123" s="89" t="s">
        <v>6452</v>
      </c>
      <c r="B1123" s="47"/>
      <c r="C1123" s="87" t="str">
        <f t="shared" si="72"/>
        <v>United States Control Map: Labeled</v>
      </c>
      <c r="D1123" s="3">
        <v>18.41</v>
      </c>
      <c r="E1123" s="60">
        <v>0.1</v>
      </c>
      <c r="F1123" s="40">
        <f t="shared" si="69"/>
        <v>14.728000000000002</v>
      </c>
      <c r="G1123" s="40">
        <f t="shared" si="70"/>
        <v>17.968160000000001</v>
      </c>
      <c r="H1123" s="41">
        <f t="shared" si="71"/>
        <v>0</v>
      </c>
      <c r="I1123" s="5" t="s">
        <v>2054</v>
      </c>
      <c r="J1123" s="5" t="s">
        <v>2064</v>
      </c>
      <c r="K1123" s="5" t="s">
        <v>2063</v>
      </c>
      <c r="L1123" s="5">
        <v>7.0000000000000007E-2</v>
      </c>
      <c r="M1123" s="42" t="s">
        <v>7872</v>
      </c>
      <c r="P1123" s="2" t="s">
        <v>7189</v>
      </c>
    </row>
    <row r="1124" spans="1:16" ht="15" customHeight="1" x14ac:dyDescent="0.3">
      <c r="A1124" s="89" t="s">
        <v>6453</v>
      </c>
      <c r="B1124" s="47"/>
      <c r="C1124" s="87" t="str">
        <f t="shared" si="72"/>
        <v>Canada Control Map: Labeled</v>
      </c>
      <c r="D1124" s="3">
        <v>18.41</v>
      </c>
      <c r="E1124" s="60">
        <v>0.1</v>
      </c>
      <c r="F1124" s="40">
        <f t="shared" si="69"/>
        <v>14.728000000000002</v>
      </c>
      <c r="G1124" s="40">
        <f t="shared" si="70"/>
        <v>17.968160000000001</v>
      </c>
      <c r="H1124" s="41">
        <f t="shared" si="71"/>
        <v>0</v>
      </c>
      <c r="I1124" s="5" t="s">
        <v>2054</v>
      </c>
      <c r="J1124" s="5" t="s">
        <v>2064</v>
      </c>
      <c r="K1124" s="5" t="s">
        <v>2063</v>
      </c>
      <c r="L1124" s="5">
        <v>7.0000000000000007E-2</v>
      </c>
      <c r="M1124" s="42" t="s">
        <v>7873</v>
      </c>
      <c r="P1124" s="2" t="s">
        <v>7190</v>
      </c>
    </row>
    <row r="1125" spans="1:16" ht="15" customHeight="1" x14ac:dyDescent="0.3">
      <c r="A1125" s="89" t="s">
        <v>6155</v>
      </c>
      <c r="B1125" s="47"/>
      <c r="C1125" s="87" t="str">
        <f t="shared" si="72"/>
        <v>Africa Control Map: Unlabeled</v>
      </c>
      <c r="D1125" s="3">
        <v>18.41</v>
      </c>
      <c r="E1125" s="60">
        <v>0.1</v>
      </c>
      <c r="F1125" s="40">
        <f t="shared" si="69"/>
        <v>14.728000000000002</v>
      </c>
      <c r="G1125" s="40">
        <f t="shared" si="70"/>
        <v>17.968160000000001</v>
      </c>
      <c r="H1125" s="41">
        <f t="shared" si="71"/>
        <v>0</v>
      </c>
      <c r="I1125" s="5" t="s">
        <v>2054</v>
      </c>
      <c r="J1125" s="5" t="s">
        <v>2064</v>
      </c>
      <c r="K1125" s="5" t="s">
        <v>2063</v>
      </c>
      <c r="L1125" s="5">
        <v>7.0000000000000007E-2</v>
      </c>
      <c r="M1125" s="42" t="s">
        <v>7874</v>
      </c>
      <c r="P1125" s="2" t="s">
        <v>6161</v>
      </c>
    </row>
    <row r="1126" spans="1:16" ht="15" customHeight="1" x14ac:dyDescent="0.3">
      <c r="A1126" s="89" t="s">
        <v>6156</v>
      </c>
      <c r="B1126" s="47"/>
      <c r="C1126" s="87" t="str">
        <f t="shared" si="72"/>
        <v>Asia Control Map: Unlabeled</v>
      </c>
      <c r="D1126" s="3">
        <v>18.41</v>
      </c>
      <c r="E1126" s="60">
        <v>0.1</v>
      </c>
      <c r="F1126" s="40">
        <f t="shared" si="69"/>
        <v>14.728000000000002</v>
      </c>
      <c r="G1126" s="40">
        <f t="shared" si="70"/>
        <v>17.968160000000001</v>
      </c>
      <c r="H1126" s="41">
        <f t="shared" si="71"/>
        <v>0</v>
      </c>
      <c r="I1126" s="5" t="s">
        <v>2054</v>
      </c>
      <c r="J1126" s="5" t="s">
        <v>2064</v>
      </c>
      <c r="K1126" s="5" t="s">
        <v>2063</v>
      </c>
      <c r="L1126" s="5">
        <v>7.0000000000000007E-2</v>
      </c>
      <c r="M1126" s="42" t="s">
        <v>7875</v>
      </c>
      <c r="P1126" s="2" t="s">
        <v>6162</v>
      </c>
    </row>
    <row r="1127" spans="1:16" ht="15" customHeight="1" x14ac:dyDescent="0.3">
      <c r="A1127" s="89" t="s">
        <v>6157</v>
      </c>
      <c r="B1127" s="47"/>
      <c r="C1127" s="87" t="str">
        <f t="shared" si="72"/>
        <v>Australia Control Map: Unlabeled</v>
      </c>
      <c r="D1127" s="3">
        <v>18.41</v>
      </c>
      <c r="E1127" s="60">
        <v>0.1</v>
      </c>
      <c r="F1127" s="40">
        <f t="shared" si="69"/>
        <v>14.728000000000002</v>
      </c>
      <c r="G1127" s="40">
        <f t="shared" si="70"/>
        <v>17.968160000000001</v>
      </c>
      <c r="H1127" s="41">
        <f t="shared" si="71"/>
        <v>0</v>
      </c>
      <c r="I1127" s="5" t="s">
        <v>2054</v>
      </c>
      <c r="J1127" s="5" t="s">
        <v>2064</v>
      </c>
      <c r="K1127" s="5" t="s">
        <v>2063</v>
      </c>
      <c r="L1127" s="5">
        <v>7.0000000000000007E-2</v>
      </c>
      <c r="M1127" s="42" t="s">
        <v>7876</v>
      </c>
      <c r="P1127" s="2" t="s">
        <v>6163</v>
      </c>
    </row>
    <row r="1128" spans="1:16" ht="15" customHeight="1" x14ac:dyDescent="0.3">
      <c r="A1128" s="89" t="s">
        <v>6454</v>
      </c>
      <c r="B1128" s="47"/>
      <c r="C1128" s="87" t="str">
        <f t="shared" si="72"/>
        <v>Oceania Control Map: Unlabeled</v>
      </c>
      <c r="D1128" s="3">
        <v>18.41</v>
      </c>
      <c r="E1128" s="60">
        <v>0.1</v>
      </c>
      <c r="F1128" s="40">
        <f t="shared" si="69"/>
        <v>14.728000000000002</v>
      </c>
      <c r="G1128" s="40">
        <f t="shared" si="70"/>
        <v>17.968160000000001</v>
      </c>
      <c r="H1128" s="41">
        <f t="shared" si="71"/>
        <v>0</v>
      </c>
      <c r="I1128" s="5" t="s">
        <v>2066</v>
      </c>
      <c r="J1128" s="5" t="s">
        <v>3176</v>
      </c>
      <c r="K1128" s="5" t="s">
        <v>2063</v>
      </c>
      <c r="L1128" s="5">
        <v>0.20499999999999999</v>
      </c>
      <c r="M1128" s="42" t="s">
        <v>7877</v>
      </c>
      <c r="P1128" s="2" t="s">
        <v>7191</v>
      </c>
    </row>
    <row r="1129" spans="1:16" ht="15" customHeight="1" x14ac:dyDescent="0.3">
      <c r="A1129" s="89" t="s">
        <v>6158</v>
      </c>
      <c r="B1129" s="47"/>
      <c r="C1129" s="87" t="str">
        <f t="shared" si="72"/>
        <v>Europe Control Map: Unlabeled</v>
      </c>
      <c r="D1129" s="3">
        <v>18.41</v>
      </c>
      <c r="E1129" s="60">
        <v>0.1</v>
      </c>
      <c r="F1129" s="40">
        <f t="shared" si="69"/>
        <v>14.728000000000002</v>
      </c>
      <c r="G1129" s="40">
        <f t="shared" si="70"/>
        <v>17.968160000000001</v>
      </c>
      <c r="H1129" s="41">
        <f t="shared" si="71"/>
        <v>0</v>
      </c>
      <c r="I1129" s="5" t="s">
        <v>2054</v>
      </c>
      <c r="J1129" s="5" t="s">
        <v>2064</v>
      </c>
      <c r="K1129" s="5" t="s">
        <v>2063</v>
      </c>
      <c r="L1129" s="5">
        <v>7.0000000000000007E-2</v>
      </c>
      <c r="M1129" s="42" t="s">
        <v>7878</v>
      </c>
      <c r="P1129" s="2" t="s">
        <v>6164</v>
      </c>
    </row>
    <row r="1130" spans="1:16" ht="15" customHeight="1" x14ac:dyDescent="0.3">
      <c r="A1130" s="89" t="s">
        <v>6159</v>
      </c>
      <c r="B1130" s="47"/>
      <c r="C1130" s="87" t="str">
        <f t="shared" si="72"/>
        <v>North America Control Map: Unlabeled</v>
      </c>
      <c r="D1130" s="3">
        <v>18.41</v>
      </c>
      <c r="E1130" s="60">
        <v>0.1</v>
      </c>
      <c r="F1130" s="40">
        <f t="shared" si="69"/>
        <v>14.728000000000002</v>
      </c>
      <c r="G1130" s="40">
        <f t="shared" si="70"/>
        <v>17.968160000000001</v>
      </c>
      <c r="H1130" s="41">
        <f t="shared" si="71"/>
        <v>0</v>
      </c>
      <c r="I1130" s="5" t="s">
        <v>2054</v>
      </c>
      <c r="J1130" s="5" t="s">
        <v>2064</v>
      </c>
      <c r="K1130" s="5" t="s">
        <v>2063</v>
      </c>
      <c r="L1130" s="5">
        <v>7.0000000000000007E-2</v>
      </c>
      <c r="M1130" s="42" t="s">
        <v>7879</v>
      </c>
      <c r="P1130" s="2" t="s">
        <v>6165</v>
      </c>
    </row>
    <row r="1131" spans="1:16" ht="15" customHeight="1" x14ac:dyDescent="0.3">
      <c r="A1131" s="89" t="s">
        <v>6160</v>
      </c>
      <c r="B1131" s="47"/>
      <c r="C1131" s="87" t="str">
        <f t="shared" si="72"/>
        <v>South America Control Map: Unlabeled</v>
      </c>
      <c r="D1131" s="3">
        <v>18.41</v>
      </c>
      <c r="E1131" s="60">
        <v>0.1</v>
      </c>
      <c r="F1131" s="40">
        <f t="shared" si="69"/>
        <v>14.728000000000002</v>
      </c>
      <c r="G1131" s="40">
        <f t="shared" si="70"/>
        <v>17.968160000000001</v>
      </c>
      <c r="H1131" s="41">
        <f t="shared" si="71"/>
        <v>0</v>
      </c>
      <c r="I1131" s="5" t="s">
        <v>2054</v>
      </c>
      <c r="J1131" s="5" t="s">
        <v>2064</v>
      </c>
      <c r="K1131" s="5" t="s">
        <v>2063</v>
      </c>
      <c r="L1131" s="5">
        <v>7.0000000000000007E-2</v>
      </c>
      <c r="M1131" s="42" t="s">
        <v>7880</v>
      </c>
      <c r="P1131" s="2" t="s">
        <v>6166</v>
      </c>
    </row>
    <row r="1132" spans="1:16" ht="15" customHeight="1" x14ac:dyDescent="0.3">
      <c r="A1132" s="89" t="s">
        <v>6455</v>
      </c>
      <c r="B1132" s="47"/>
      <c r="C1132" s="87" t="str">
        <f t="shared" si="72"/>
        <v>United States Control Map: Unlabeled</v>
      </c>
      <c r="D1132" s="3">
        <v>18.41</v>
      </c>
      <c r="E1132" s="60">
        <v>0.1</v>
      </c>
      <c r="F1132" s="40">
        <f t="shared" si="69"/>
        <v>14.728000000000002</v>
      </c>
      <c r="G1132" s="40">
        <f t="shared" si="70"/>
        <v>17.968160000000001</v>
      </c>
      <c r="H1132" s="41">
        <f t="shared" si="71"/>
        <v>0</v>
      </c>
      <c r="I1132" s="5" t="s">
        <v>2054</v>
      </c>
      <c r="J1132" s="5" t="s">
        <v>2064</v>
      </c>
      <c r="K1132" s="5" t="s">
        <v>2063</v>
      </c>
      <c r="L1132" s="5">
        <v>7.0000000000000007E-2</v>
      </c>
      <c r="M1132" s="42" t="s">
        <v>7881</v>
      </c>
      <c r="P1132" s="2" t="s">
        <v>7192</v>
      </c>
    </row>
    <row r="1133" spans="1:16" ht="15" customHeight="1" x14ac:dyDescent="0.3">
      <c r="A1133" s="89" t="s">
        <v>6456</v>
      </c>
      <c r="B1133" s="47"/>
      <c r="C1133" s="87" t="str">
        <f t="shared" si="72"/>
        <v>Canada Control Map: Unlabeled</v>
      </c>
      <c r="D1133" s="3">
        <v>18.41</v>
      </c>
      <c r="E1133" s="60">
        <v>0.1</v>
      </c>
      <c r="F1133" s="40">
        <f t="shared" si="69"/>
        <v>14.728000000000002</v>
      </c>
      <c r="G1133" s="40">
        <f t="shared" si="70"/>
        <v>17.968160000000001</v>
      </c>
      <c r="H1133" s="41">
        <f t="shared" si="71"/>
        <v>0</v>
      </c>
      <c r="I1133" s="5" t="s">
        <v>2054</v>
      </c>
      <c r="J1133" s="5" t="s">
        <v>2064</v>
      </c>
      <c r="K1133" s="5" t="s">
        <v>2063</v>
      </c>
      <c r="L1133" s="5">
        <v>7.0000000000000007E-2</v>
      </c>
      <c r="M1133" s="42" t="s">
        <v>7882</v>
      </c>
      <c r="P1133" s="2" t="s">
        <v>7193</v>
      </c>
    </row>
    <row r="1134" spans="1:16" ht="15" customHeight="1" x14ac:dyDescent="0.3">
      <c r="A1134" s="89" t="s">
        <v>6457</v>
      </c>
      <c r="B1134" s="47"/>
      <c r="C1134" s="87" t="str">
        <f t="shared" si="72"/>
        <v>Continent: Labels</v>
      </c>
      <c r="D1134" s="3">
        <v>10.14</v>
      </c>
      <c r="E1134" s="60">
        <v>0.1</v>
      </c>
      <c r="F1134" s="40">
        <f t="shared" si="69"/>
        <v>8.1120000000000001</v>
      </c>
      <c r="G1134" s="40">
        <f t="shared" si="70"/>
        <v>9.8966399999999997</v>
      </c>
      <c r="H1134" s="41">
        <f t="shared" si="71"/>
        <v>0</v>
      </c>
      <c r="I1134" s="5" t="s">
        <v>14</v>
      </c>
      <c r="J1134" s="5" t="s">
        <v>23</v>
      </c>
      <c r="K1134" s="5" t="s">
        <v>23</v>
      </c>
      <c r="L1134" s="5">
        <v>0.04</v>
      </c>
      <c r="M1134" s="42" t="s">
        <v>7883</v>
      </c>
      <c r="P1134" s="2" t="s">
        <v>7194</v>
      </c>
    </row>
    <row r="1135" spans="1:16" ht="15" customHeight="1" x14ac:dyDescent="0.3">
      <c r="A1135" s="89" t="s">
        <v>6458</v>
      </c>
      <c r="B1135" s="47"/>
      <c r="C1135" s="87" t="str">
        <f t="shared" si="72"/>
        <v>Africa: Labels</v>
      </c>
      <c r="D1135" s="3">
        <v>18.03</v>
      </c>
      <c r="E1135" s="60">
        <v>0.1</v>
      </c>
      <c r="F1135" s="40">
        <f t="shared" si="69"/>
        <v>14.424000000000001</v>
      </c>
      <c r="G1135" s="40">
        <f t="shared" si="70"/>
        <v>17.597280000000001</v>
      </c>
      <c r="H1135" s="41">
        <f t="shared" si="71"/>
        <v>0</v>
      </c>
      <c r="I1135" s="5" t="s">
        <v>14</v>
      </c>
      <c r="J1135" s="5" t="s">
        <v>23</v>
      </c>
      <c r="K1135" s="5" t="s">
        <v>23</v>
      </c>
      <c r="L1135" s="5">
        <v>0.06</v>
      </c>
      <c r="M1135" s="42" t="s">
        <v>7884</v>
      </c>
      <c r="P1135" s="2" t="s">
        <v>7195</v>
      </c>
    </row>
    <row r="1136" spans="1:16" ht="15" customHeight="1" x14ac:dyDescent="0.3">
      <c r="A1136" s="89" t="s">
        <v>6459</v>
      </c>
      <c r="B1136" s="47"/>
      <c r="C1136" s="87" t="str">
        <f t="shared" si="72"/>
        <v>Asia: Labels</v>
      </c>
      <c r="D1136" s="3">
        <v>14.65</v>
      </c>
      <c r="E1136" s="60">
        <v>0.1</v>
      </c>
      <c r="F1136" s="40">
        <f t="shared" si="69"/>
        <v>11.72</v>
      </c>
      <c r="G1136" s="40">
        <f t="shared" si="70"/>
        <v>14.298400000000001</v>
      </c>
      <c r="H1136" s="41">
        <f t="shared" si="71"/>
        <v>0</v>
      </c>
      <c r="I1136" s="5" t="s">
        <v>14</v>
      </c>
      <c r="J1136" s="5" t="s">
        <v>23</v>
      </c>
      <c r="K1136" s="5" t="s">
        <v>23</v>
      </c>
      <c r="L1136" s="5">
        <v>0.06</v>
      </c>
      <c r="M1136" s="42" t="s">
        <v>7885</v>
      </c>
      <c r="P1136" s="2" t="s">
        <v>7196</v>
      </c>
    </row>
    <row r="1137" spans="1:16" ht="15" customHeight="1" x14ac:dyDescent="0.3">
      <c r="A1137" s="89" t="s">
        <v>6460</v>
      </c>
      <c r="B1137" s="47"/>
      <c r="C1137" s="87" t="str">
        <f t="shared" si="72"/>
        <v>Australia: Labels</v>
      </c>
      <c r="D1137" s="3">
        <v>12.4</v>
      </c>
      <c r="E1137" s="60">
        <v>0.1</v>
      </c>
      <c r="F1137" s="40">
        <f t="shared" si="69"/>
        <v>9.9200000000000017</v>
      </c>
      <c r="G1137" s="40">
        <f t="shared" si="70"/>
        <v>12.102400000000001</v>
      </c>
      <c r="H1137" s="41">
        <f t="shared" si="71"/>
        <v>0</v>
      </c>
      <c r="I1137" s="5" t="s">
        <v>14</v>
      </c>
      <c r="J1137" s="5" t="s">
        <v>23</v>
      </c>
      <c r="K1137" s="5" t="s">
        <v>23</v>
      </c>
      <c r="L1137" s="5">
        <v>0.04</v>
      </c>
      <c r="M1137" s="42" t="s">
        <v>7886</v>
      </c>
      <c r="P1137" s="2" t="s">
        <v>7197</v>
      </c>
    </row>
    <row r="1138" spans="1:16" ht="15" customHeight="1" x14ac:dyDescent="0.3">
      <c r="A1138" s="89" t="s">
        <v>6461</v>
      </c>
      <c r="B1138" s="47"/>
      <c r="C1138" s="87" t="str">
        <f t="shared" si="72"/>
        <v>Oceania: Labels</v>
      </c>
      <c r="D1138" s="3">
        <v>10.14</v>
      </c>
      <c r="E1138" s="60">
        <v>0.1</v>
      </c>
      <c r="F1138" s="40">
        <f t="shared" si="69"/>
        <v>8.1120000000000001</v>
      </c>
      <c r="G1138" s="40">
        <f t="shared" si="70"/>
        <v>9.8966399999999997</v>
      </c>
      <c r="H1138" s="41">
        <f t="shared" si="71"/>
        <v>0</v>
      </c>
      <c r="I1138" s="5" t="s">
        <v>15</v>
      </c>
      <c r="J1138" s="5" t="s">
        <v>1</v>
      </c>
      <c r="K1138" s="5" t="s">
        <v>2063</v>
      </c>
      <c r="L1138" s="5">
        <v>3.5000000000000003E-2</v>
      </c>
      <c r="M1138" s="42" t="s">
        <v>7887</v>
      </c>
      <c r="P1138" s="2" t="s">
        <v>7198</v>
      </c>
    </row>
    <row r="1139" spans="1:16" ht="15" customHeight="1" x14ac:dyDescent="0.3">
      <c r="A1139" s="89" t="s">
        <v>6462</v>
      </c>
      <c r="B1139" s="47"/>
      <c r="C1139" s="87" t="str">
        <f t="shared" si="72"/>
        <v>Europe: Labels</v>
      </c>
      <c r="D1139" s="3">
        <v>14.65</v>
      </c>
      <c r="E1139" s="60">
        <v>0.1</v>
      </c>
      <c r="F1139" s="40">
        <f t="shared" si="69"/>
        <v>11.72</v>
      </c>
      <c r="G1139" s="40">
        <f t="shared" si="70"/>
        <v>14.298400000000001</v>
      </c>
      <c r="H1139" s="41">
        <f t="shared" si="71"/>
        <v>0</v>
      </c>
      <c r="I1139" s="5" t="s">
        <v>14</v>
      </c>
      <c r="J1139" s="5" t="s">
        <v>23</v>
      </c>
      <c r="K1139" s="5" t="s">
        <v>23</v>
      </c>
      <c r="L1139" s="5">
        <v>0.06</v>
      </c>
      <c r="M1139" s="42" t="s">
        <v>7888</v>
      </c>
      <c r="P1139" s="2" t="s">
        <v>7199</v>
      </c>
    </row>
    <row r="1140" spans="1:16" ht="15" customHeight="1" x14ac:dyDescent="0.3">
      <c r="A1140" s="89" t="s">
        <v>6463</v>
      </c>
      <c r="B1140" s="47"/>
      <c r="C1140" s="87" t="str">
        <f t="shared" si="72"/>
        <v>North America: Labels</v>
      </c>
      <c r="D1140" s="3">
        <v>12.4</v>
      </c>
      <c r="E1140" s="60">
        <v>0.1</v>
      </c>
      <c r="F1140" s="40">
        <f t="shared" si="69"/>
        <v>9.9200000000000017</v>
      </c>
      <c r="G1140" s="40">
        <f t="shared" si="70"/>
        <v>12.102400000000001</v>
      </c>
      <c r="H1140" s="41">
        <f t="shared" si="71"/>
        <v>0</v>
      </c>
      <c r="I1140" s="5" t="s">
        <v>14</v>
      </c>
      <c r="J1140" s="5" t="s">
        <v>23</v>
      </c>
      <c r="K1140" s="5" t="s">
        <v>23</v>
      </c>
      <c r="L1140" s="5">
        <v>0.04</v>
      </c>
      <c r="M1140" s="42" t="s">
        <v>7889</v>
      </c>
      <c r="P1140" s="2" t="s">
        <v>7200</v>
      </c>
    </row>
    <row r="1141" spans="1:16" ht="15" customHeight="1" x14ac:dyDescent="0.3">
      <c r="A1141" s="89" t="s">
        <v>6464</v>
      </c>
      <c r="B1141" s="47"/>
      <c r="C1141" s="87" t="str">
        <f t="shared" si="72"/>
        <v>South America: Labels</v>
      </c>
      <c r="D1141" s="3">
        <v>12.4</v>
      </c>
      <c r="E1141" s="60">
        <v>0.1</v>
      </c>
      <c r="F1141" s="40">
        <f t="shared" si="69"/>
        <v>9.9200000000000017</v>
      </c>
      <c r="G1141" s="40">
        <f t="shared" si="70"/>
        <v>12.102400000000001</v>
      </c>
      <c r="H1141" s="41">
        <f t="shared" si="71"/>
        <v>0</v>
      </c>
      <c r="I1141" s="5" t="s">
        <v>14</v>
      </c>
      <c r="J1141" s="5" t="s">
        <v>23</v>
      </c>
      <c r="K1141" s="5" t="s">
        <v>23</v>
      </c>
      <c r="L1141" s="5">
        <v>0.04</v>
      </c>
      <c r="M1141" s="42" t="s">
        <v>7890</v>
      </c>
      <c r="P1141" s="2" t="s">
        <v>7201</v>
      </c>
    </row>
    <row r="1142" spans="1:16" ht="15" customHeight="1" x14ac:dyDescent="0.3">
      <c r="A1142" s="89" t="s">
        <v>6465</v>
      </c>
      <c r="B1142" s="47"/>
      <c r="C1142" s="87" t="str">
        <f t="shared" si="72"/>
        <v>United States: Labels</v>
      </c>
      <c r="D1142" s="3">
        <v>14.65</v>
      </c>
      <c r="E1142" s="60">
        <v>0.1</v>
      </c>
      <c r="F1142" s="40">
        <f t="shared" si="69"/>
        <v>11.72</v>
      </c>
      <c r="G1142" s="40">
        <f t="shared" si="70"/>
        <v>14.298400000000001</v>
      </c>
      <c r="H1142" s="41">
        <f t="shared" si="71"/>
        <v>0</v>
      </c>
      <c r="I1142" s="5" t="s">
        <v>14</v>
      </c>
      <c r="J1142" s="5" t="s">
        <v>23</v>
      </c>
      <c r="K1142" s="5" t="s">
        <v>23</v>
      </c>
      <c r="L1142" s="5">
        <v>0.04</v>
      </c>
      <c r="M1142" s="42" t="s">
        <v>7891</v>
      </c>
      <c r="P1142" s="2" t="s">
        <v>7202</v>
      </c>
    </row>
    <row r="1143" spans="1:16" ht="15" customHeight="1" x14ac:dyDescent="0.3">
      <c r="A1143" s="89" t="s">
        <v>6466</v>
      </c>
      <c r="B1143" s="47"/>
      <c r="C1143" s="87" t="str">
        <f t="shared" si="72"/>
        <v>Canada: Labels</v>
      </c>
      <c r="D1143" s="3">
        <v>9.8000000000000007</v>
      </c>
      <c r="E1143" s="60">
        <v>0.1</v>
      </c>
      <c r="F1143" s="40">
        <f t="shared" si="69"/>
        <v>7.8400000000000007</v>
      </c>
      <c r="G1143" s="40">
        <f t="shared" si="70"/>
        <v>9.5648</v>
      </c>
      <c r="H1143" s="41">
        <f t="shared" si="71"/>
        <v>0</v>
      </c>
      <c r="I1143" s="5" t="s">
        <v>14</v>
      </c>
      <c r="J1143" s="5" t="s">
        <v>23</v>
      </c>
      <c r="K1143" s="5" t="s">
        <v>23</v>
      </c>
      <c r="L1143" s="5">
        <v>0.04</v>
      </c>
      <c r="M1143" s="42" t="s">
        <v>7892</v>
      </c>
      <c r="P1143" s="2" t="s">
        <v>7203</v>
      </c>
    </row>
    <row r="1144" spans="1:16" ht="15" customHeight="1" x14ac:dyDescent="0.3">
      <c r="A1144" s="89" t="s">
        <v>6467</v>
      </c>
      <c r="B1144" s="47"/>
      <c r="C1144" s="87" t="str">
        <f t="shared" si="72"/>
        <v>Mexico Control Map: Unlabeled</v>
      </c>
      <c r="D1144" s="3">
        <v>18.41</v>
      </c>
      <c r="E1144" s="60">
        <v>0.1</v>
      </c>
      <c r="F1144" s="40">
        <f t="shared" si="69"/>
        <v>14.728000000000002</v>
      </c>
      <c r="G1144" s="40">
        <f t="shared" si="70"/>
        <v>17.968160000000001</v>
      </c>
      <c r="H1144" s="41">
        <f t="shared" si="71"/>
        <v>0</v>
      </c>
      <c r="I1144" s="5" t="s">
        <v>13</v>
      </c>
      <c r="J1144" s="5" t="s">
        <v>8</v>
      </c>
      <c r="K1144" s="5" t="s">
        <v>2063</v>
      </c>
      <c r="L1144" s="5">
        <v>0.2</v>
      </c>
      <c r="M1144" s="42" t="s">
        <v>7893</v>
      </c>
      <c r="P1144" s="2" t="s">
        <v>7204</v>
      </c>
    </row>
    <row r="1145" spans="1:16" ht="15" customHeight="1" x14ac:dyDescent="0.3">
      <c r="A1145" s="89" t="s">
        <v>6468</v>
      </c>
      <c r="B1145" s="47"/>
      <c r="C1145" s="87" t="str">
        <f t="shared" si="72"/>
        <v>Mexico Control Map: Labeled</v>
      </c>
      <c r="D1145" s="3">
        <v>18.41</v>
      </c>
      <c r="E1145" s="60">
        <v>0.1</v>
      </c>
      <c r="F1145" s="40">
        <f t="shared" si="69"/>
        <v>14.728000000000002</v>
      </c>
      <c r="G1145" s="40">
        <f t="shared" si="70"/>
        <v>17.968160000000001</v>
      </c>
      <c r="H1145" s="41">
        <f t="shared" si="71"/>
        <v>0</v>
      </c>
      <c r="I1145" s="5" t="s">
        <v>13</v>
      </c>
      <c r="J1145" s="5" t="s">
        <v>8</v>
      </c>
      <c r="K1145" s="5" t="s">
        <v>2063</v>
      </c>
      <c r="L1145" s="5">
        <v>0.2</v>
      </c>
      <c r="M1145" s="42" t="s">
        <v>7894</v>
      </c>
      <c r="P1145" s="2" t="s">
        <v>7205</v>
      </c>
    </row>
    <row r="1146" spans="1:16" ht="15" customHeight="1" x14ac:dyDescent="0.3">
      <c r="A1146" s="89" t="s">
        <v>6469</v>
      </c>
      <c r="B1146" s="47"/>
      <c r="C1146" s="87" t="str">
        <f t="shared" si="72"/>
        <v>Mexico: Labels</v>
      </c>
      <c r="D1146" s="3">
        <v>16.899999999999999</v>
      </c>
      <c r="E1146" s="60">
        <v>0.1</v>
      </c>
      <c r="F1146" s="40">
        <f t="shared" si="69"/>
        <v>13.52</v>
      </c>
      <c r="G1146" s="40">
        <f t="shared" si="70"/>
        <v>16.494399999999999</v>
      </c>
      <c r="H1146" s="41">
        <f t="shared" si="71"/>
        <v>0</v>
      </c>
      <c r="I1146" s="5" t="s">
        <v>13</v>
      </c>
      <c r="J1146" s="5" t="s">
        <v>8</v>
      </c>
      <c r="K1146" s="5" t="s">
        <v>2041</v>
      </c>
      <c r="L1146" s="5">
        <v>0.2</v>
      </c>
      <c r="M1146" s="42" t="s">
        <v>7895</v>
      </c>
      <c r="P1146" s="2" t="s">
        <v>7206</v>
      </c>
    </row>
    <row r="1147" spans="1:16" ht="15" customHeight="1" x14ac:dyDescent="0.3">
      <c r="A1147" s="89" t="s">
        <v>6470</v>
      </c>
      <c r="B1147" s="47"/>
      <c r="C1147" s="87" t="str">
        <f t="shared" si="72"/>
        <v>Australia Control Map: Labeled</v>
      </c>
      <c r="D1147" s="3">
        <v>18.41</v>
      </c>
      <c r="E1147" s="60">
        <v>0.1</v>
      </c>
      <c r="F1147" s="40">
        <f t="shared" si="69"/>
        <v>14.728000000000002</v>
      </c>
      <c r="G1147" s="40">
        <f t="shared" si="70"/>
        <v>17.968160000000001</v>
      </c>
      <c r="H1147" s="41">
        <f t="shared" si="71"/>
        <v>0</v>
      </c>
      <c r="I1147" s="5" t="s">
        <v>12</v>
      </c>
      <c r="J1147" s="5" t="s">
        <v>22</v>
      </c>
      <c r="K1147" s="5" t="s">
        <v>2063</v>
      </c>
      <c r="L1147" s="5">
        <v>0.20499999999999999</v>
      </c>
      <c r="M1147" s="42" t="s">
        <v>7896</v>
      </c>
      <c r="P1147" s="2" t="s">
        <v>7184</v>
      </c>
    </row>
    <row r="1148" spans="1:16" ht="15" customHeight="1" x14ac:dyDescent="0.3">
      <c r="A1148" s="89" t="s">
        <v>6471</v>
      </c>
      <c r="B1148" s="47"/>
      <c r="C1148" s="87" t="str">
        <f t="shared" si="72"/>
        <v>Australia Control Map: Unlabeled</v>
      </c>
      <c r="D1148" s="3">
        <v>18.41</v>
      </c>
      <c r="E1148" s="60">
        <v>0.1</v>
      </c>
      <c r="F1148" s="40">
        <f t="shared" si="69"/>
        <v>14.728000000000002</v>
      </c>
      <c r="G1148" s="40">
        <f t="shared" si="70"/>
        <v>17.968160000000001</v>
      </c>
      <c r="H1148" s="41">
        <f t="shared" si="71"/>
        <v>0</v>
      </c>
      <c r="I1148" s="5" t="s">
        <v>12</v>
      </c>
      <c r="J1148" s="5" t="s">
        <v>22</v>
      </c>
      <c r="K1148" s="5" t="s">
        <v>2063</v>
      </c>
      <c r="L1148" s="5">
        <v>0.20200000000000001</v>
      </c>
      <c r="M1148" s="42" t="s">
        <v>7897</v>
      </c>
      <c r="P1148" s="2" t="s">
        <v>6163</v>
      </c>
    </row>
    <row r="1149" spans="1:16" ht="15" customHeight="1" x14ac:dyDescent="0.3">
      <c r="A1149" s="89" t="s">
        <v>6472</v>
      </c>
      <c r="B1149" s="47"/>
      <c r="C1149" s="87" t="str">
        <f t="shared" si="72"/>
        <v>Australia: Labels</v>
      </c>
      <c r="D1149" s="3">
        <v>10.14</v>
      </c>
      <c r="E1149" s="60">
        <v>0.1</v>
      </c>
      <c r="F1149" s="40">
        <f t="shared" si="69"/>
        <v>8.1120000000000001</v>
      </c>
      <c r="G1149" s="40">
        <f t="shared" si="70"/>
        <v>9.8966399999999997</v>
      </c>
      <c r="H1149" s="41">
        <f t="shared" si="71"/>
        <v>0</v>
      </c>
      <c r="I1149" s="5" t="s">
        <v>4293</v>
      </c>
      <c r="J1149" s="5" t="s">
        <v>4266</v>
      </c>
      <c r="K1149" s="5" t="s">
        <v>4293</v>
      </c>
      <c r="L1149" s="5">
        <v>2.3E-2</v>
      </c>
      <c r="M1149" s="42" t="s">
        <v>7898</v>
      </c>
      <c r="P1149" s="2" t="s">
        <v>7197</v>
      </c>
    </row>
    <row r="1150" spans="1:16" ht="15" customHeight="1" x14ac:dyDescent="0.3">
      <c r="A1150" s="89" t="s">
        <v>6473</v>
      </c>
      <c r="B1150" s="47"/>
      <c r="C1150" s="87" t="str">
        <f t="shared" si="72"/>
        <v>Oceans Control Map: Labeled</v>
      </c>
      <c r="D1150" s="3">
        <v>18.41</v>
      </c>
      <c r="E1150" s="60">
        <v>0.1</v>
      </c>
      <c r="F1150" s="40">
        <f t="shared" si="69"/>
        <v>14.728000000000002</v>
      </c>
      <c r="G1150" s="40">
        <f t="shared" si="70"/>
        <v>17.968160000000001</v>
      </c>
      <c r="H1150" s="41">
        <f t="shared" si="71"/>
        <v>0</v>
      </c>
      <c r="I1150" s="5" t="s">
        <v>12</v>
      </c>
      <c r="J1150" s="5" t="s">
        <v>22</v>
      </c>
      <c r="K1150" s="5" t="s">
        <v>2063</v>
      </c>
      <c r="L1150" s="5">
        <v>0.17299999999999999</v>
      </c>
      <c r="M1150" s="42" t="s">
        <v>7899</v>
      </c>
      <c r="P1150" s="2" t="s">
        <v>7207</v>
      </c>
    </row>
    <row r="1151" spans="1:16" ht="15" customHeight="1" x14ac:dyDescent="0.3">
      <c r="A1151" s="89" t="s">
        <v>6474</v>
      </c>
      <c r="B1151" s="47"/>
      <c r="C1151" s="87" t="str">
        <f t="shared" si="72"/>
        <v>Oceans Control Map: Unlabeled</v>
      </c>
      <c r="D1151" s="3">
        <v>18.41</v>
      </c>
      <c r="E1151" s="60">
        <v>0.1</v>
      </c>
      <c r="F1151" s="40">
        <f t="shared" si="69"/>
        <v>14.728000000000002</v>
      </c>
      <c r="G1151" s="40">
        <f t="shared" si="70"/>
        <v>17.968160000000001</v>
      </c>
      <c r="H1151" s="41">
        <f t="shared" si="71"/>
        <v>0</v>
      </c>
      <c r="I1151" s="5" t="s">
        <v>12</v>
      </c>
      <c r="J1151" s="5" t="s">
        <v>22</v>
      </c>
      <c r="K1151" s="5" t="s">
        <v>2063</v>
      </c>
      <c r="L1151" s="5">
        <v>0.20300000000000001</v>
      </c>
      <c r="M1151" s="42" t="s">
        <v>7900</v>
      </c>
      <c r="P1151" s="2" t="s">
        <v>7208</v>
      </c>
    </row>
    <row r="1152" spans="1:16" ht="15" customHeight="1" x14ac:dyDescent="0.3">
      <c r="A1152" s="89" t="s">
        <v>6475</v>
      </c>
      <c r="B1152" s="47"/>
      <c r="C1152" s="87" t="str">
        <f t="shared" si="72"/>
        <v>Oceans: Labels</v>
      </c>
      <c r="D1152" s="3">
        <v>10.14</v>
      </c>
      <c r="E1152" s="60">
        <v>0.1</v>
      </c>
      <c r="F1152" s="40">
        <f t="shared" si="69"/>
        <v>8.1120000000000001</v>
      </c>
      <c r="G1152" s="40">
        <f t="shared" si="70"/>
        <v>9.8966399999999997</v>
      </c>
      <c r="H1152" s="41">
        <f t="shared" si="71"/>
        <v>0</v>
      </c>
      <c r="I1152" s="5" t="s">
        <v>4266</v>
      </c>
      <c r="J1152" s="5" t="s">
        <v>4293</v>
      </c>
      <c r="K1152" s="5" t="s">
        <v>4293</v>
      </c>
      <c r="L1152" s="5">
        <v>2.3E-2</v>
      </c>
      <c r="M1152" s="42" t="s">
        <v>7901</v>
      </c>
      <c r="P1152" s="2" t="s">
        <v>7209</v>
      </c>
    </row>
    <row r="1153" spans="1:16" ht="15" customHeight="1" x14ac:dyDescent="0.3">
      <c r="A1153" s="89" t="s">
        <v>6476</v>
      </c>
      <c r="B1153" s="47"/>
      <c r="C1153" s="87" t="str">
        <f t="shared" si="72"/>
        <v>Stamp Game Paper: 15 Problems</v>
      </c>
      <c r="D1153" s="3">
        <v>58.14</v>
      </c>
      <c r="E1153" s="60">
        <v>0.1</v>
      </c>
      <c r="F1153" s="40">
        <f t="shared" si="69"/>
        <v>46.512</v>
      </c>
      <c r="G1153" s="40">
        <f t="shared" si="70"/>
        <v>56.744639999999997</v>
      </c>
      <c r="H1153" s="41">
        <f t="shared" si="71"/>
        <v>0</v>
      </c>
      <c r="I1153" s="5" t="s">
        <v>20</v>
      </c>
      <c r="J1153" s="5" t="s">
        <v>9</v>
      </c>
      <c r="K1153" s="5" t="s">
        <v>15</v>
      </c>
      <c r="L1153" s="5">
        <v>2.8</v>
      </c>
      <c r="M1153" s="42" t="s">
        <v>7902</v>
      </c>
      <c r="P1153" s="2" t="s">
        <v>7210</v>
      </c>
    </row>
    <row r="1154" spans="1:16" ht="15" customHeight="1" x14ac:dyDescent="0.3">
      <c r="A1154" s="89" t="s">
        <v>6477</v>
      </c>
      <c r="B1154" s="47"/>
      <c r="C1154" s="87" t="str">
        <f t="shared" si="72"/>
        <v>Working Chart Equation Paper</v>
      </c>
      <c r="D1154" s="3">
        <v>37.19</v>
      </c>
      <c r="E1154" s="60">
        <v>0.1</v>
      </c>
      <c r="F1154" s="40">
        <f t="shared" si="69"/>
        <v>29.751999999999999</v>
      </c>
      <c r="G1154" s="40">
        <f t="shared" si="70"/>
        <v>36.297439999999995</v>
      </c>
      <c r="H1154" s="41">
        <f t="shared" si="71"/>
        <v>0</v>
      </c>
      <c r="I1154" s="5" t="s">
        <v>20</v>
      </c>
      <c r="J1154" s="5" t="s">
        <v>11</v>
      </c>
      <c r="K1154" s="5" t="s">
        <v>1</v>
      </c>
      <c r="L1154" s="5">
        <v>1.4</v>
      </c>
      <c r="M1154" s="42" t="s">
        <v>7903</v>
      </c>
      <c r="P1154" s="2" t="s">
        <v>7211</v>
      </c>
    </row>
    <row r="1155" spans="1:16" ht="15" customHeight="1" x14ac:dyDescent="0.3">
      <c r="A1155" s="89" t="s">
        <v>6478</v>
      </c>
      <c r="B1155" s="47"/>
      <c r="C1155" s="87" t="str">
        <f t="shared" si="72"/>
        <v>Addition Tables Booklet: 1</v>
      </c>
      <c r="D1155" s="3">
        <v>51.82</v>
      </c>
      <c r="E1155" s="60">
        <v>0.1</v>
      </c>
      <c r="F1155" s="40">
        <f t="shared" si="69"/>
        <v>41.456000000000003</v>
      </c>
      <c r="G1155" s="40">
        <f t="shared" si="70"/>
        <v>50.576320000000003</v>
      </c>
      <c r="H1155" s="41">
        <f t="shared" si="71"/>
        <v>0</v>
      </c>
      <c r="I1155" s="5" t="s">
        <v>8</v>
      </c>
      <c r="J1155" s="5" t="s">
        <v>5</v>
      </c>
      <c r="K1155" s="5" t="s">
        <v>1</v>
      </c>
      <c r="L1155" s="5">
        <v>0.8</v>
      </c>
      <c r="M1155" s="42" t="s">
        <v>7904</v>
      </c>
      <c r="P1155" s="2" t="s">
        <v>7212</v>
      </c>
    </row>
    <row r="1156" spans="1:16" ht="15" customHeight="1" x14ac:dyDescent="0.3">
      <c r="A1156" s="89" t="s">
        <v>6479</v>
      </c>
      <c r="B1156" s="47"/>
      <c r="C1156" s="87" t="str">
        <f t="shared" si="72"/>
        <v>Addition Tables Booklet: 2</v>
      </c>
      <c r="D1156" s="3">
        <v>51.82</v>
      </c>
      <c r="E1156" s="60">
        <v>0.1</v>
      </c>
      <c r="F1156" s="40">
        <f t="shared" si="69"/>
        <v>41.456000000000003</v>
      </c>
      <c r="G1156" s="40">
        <f t="shared" si="70"/>
        <v>50.576320000000003</v>
      </c>
      <c r="H1156" s="41">
        <f t="shared" si="71"/>
        <v>0</v>
      </c>
      <c r="I1156" s="5" t="s">
        <v>8</v>
      </c>
      <c r="J1156" s="5" t="s">
        <v>5</v>
      </c>
      <c r="K1156" s="5" t="s">
        <v>1</v>
      </c>
      <c r="L1156" s="5">
        <v>0.8</v>
      </c>
      <c r="M1156" s="42" t="s">
        <v>7905</v>
      </c>
      <c r="P1156" s="2" t="s">
        <v>7213</v>
      </c>
    </row>
    <row r="1157" spans="1:16" ht="15" customHeight="1" x14ac:dyDescent="0.3">
      <c r="A1157" s="89" t="s">
        <v>6480</v>
      </c>
      <c r="B1157" s="47"/>
      <c r="C1157" s="87" t="str">
        <f t="shared" si="72"/>
        <v>Addition Tables Booklet: 3</v>
      </c>
      <c r="D1157" s="3">
        <v>51.82</v>
      </c>
      <c r="E1157" s="60">
        <v>0.1</v>
      </c>
      <c r="F1157" s="40">
        <f t="shared" si="69"/>
        <v>41.456000000000003</v>
      </c>
      <c r="G1157" s="40">
        <f t="shared" si="70"/>
        <v>50.576320000000003</v>
      </c>
      <c r="H1157" s="41">
        <f t="shared" si="71"/>
        <v>0</v>
      </c>
      <c r="I1157" s="5" t="s">
        <v>8</v>
      </c>
      <c r="J1157" s="5" t="s">
        <v>5</v>
      </c>
      <c r="K1157" s="5" t="s">
        <v>1</v>
      </c>
      <c r="L1157" s="5">
        <v>0.8</v>
      </c>
      <c r="M1157" s="42" t="s">
        <v>7906</v>
      </c>
      <c r="P1157" s="2" t="s">
        <v>7214</v>
      </c>
    </row>
    <row r="1158" spans="1:16" ht="15" customHeight="1" x14ac:dyDescent="0.3">
      <c r="A1158" s="89" t="s">
        <v>6481</v>
      </c>
      <c r="B1158" s="47"/>
      <c r="C1158" s="87" t="str">
        <f t="shared" si="72"/>
        <v>Problem Slips: Addition Working Charts</v>
      </c>
      <c r="D1158" s="3">
        <v>69.849999999999994</v>
      </c>
      <c r="E1158" s="60">
        <v>0.1</v>
      </c>
      <c r="F1158" s="40">
        <f t="shared" si="69"/>
        <v>55.879999999999995</v>
      </c>
      <c r="G1158" s="40">
        <f t="shared" si="70"/>
        <v>68.173599999999993</v>
      </c>
      <c r="H1158" s="41">
        <f t="shared" si="71"/>
        <v>0</v>
      </c>
      <c r="I1158" s="5" t="s">
        <v>7</v>
      </c>
      <c r="J1158" s="5" t="s">
        <v>21</v>
      </c>
      <c r="K1158" s="5" t="s">
        <v>23</v>
      </c>
      <c r="L1158" s="5">
        <v>0.8</v>
      </c>
      <c r="M1158" s="42" t="s">
        <v>7907</v>
      </c>
      <c r="P1158" s="2" t="s">
        <v>7215</v>
      </c>
    </row>
    <row r="1159" spans="1:16" ht="15" customHeight="1" x14ac:dyDescent="0.3">
      <c r="A1159" s="89" t="s">
        <v>6482</v>
      </c>
      <c r="B1159" s="47"/>
      <c r="C1159" s="87" t="str">
        <f t="shared" si="72"/>
        <v>Subtraction Tables Booklet: 1</v>
      </c>
      <c r="D1159" s="3">
        <v>51.82</v>
      </c>
      <c r="E1159" s="60">
        <v>0.1</v>
      </c>
      <c r="F1159" s="40">
        <f t="shared" si="69"/>
        <v>41.456000000000003</v>
      </c>
      <c r="G1159" s="40">
        <f t="shared" si="70"/>
        <v>50.576320000000003</v>
      </c>
      <c r="H1159" s="41">
        <f t="shared" si="71"/>
        <v>0</v>
      </c>
      <c r="I1159" s="5" t="s">
        <v>8</v>
      </c>
      <c r="J1159" s="5" t="s">
        <v>5</v>
      </c>
      <c r="K1159" s="5" t="s">
        <v>1</v>
      </c>
      <c r="L1159" s="5">
        <v>0.8</v>
      </c>
      <c r="M1159" s="42" t="s">
        <v>7908</v>
      </c>
      <c r="P1159" s="2" t="s">
        <v>7216</v>
      </c>
    </row>
    <row r="1160" spans="1:16" ht="15" customHeight="1" x14ac:dyDescent="0.3">
      <c r="A1160" s="89" t="s">
        <v>6483</v>
      </c>
      <c r="B1160" s="47"/>
      <c r="C1160" s="87" t="str">
        <f t="shared" si="72"/>
        <v>Subtraction Tables Booklet: 2</v>
      </c>
      <c r="D1160" s="3">
        <v>51.82</v>
      </c>
      <c r="E1160" s="60">
        <v>0.1</v>
      </c>
      <c r="F1160" s="40">
        <f t="shared" si="69"/>
        <v>41.456000000000003</v>
      </c>
      <c r="G1160" s="40">
        <f t="shared" si="70"/>
        <v>50.576320000000003</v>
      </c>
      <c r="H1160" s="41">
        <f t="shared" si="71"/>
        <v>0</v>
      </c>
      <c r="I1160" s="5" t="s">
        <v>8</v>
      </c>
      <c r="J1160" s="5" t="s">
        <v>5</v>
      </c>
      <c r="K1160" s="5" t="s">
        <v>1</v>
      </c>
      <c r="L1160" s="5">
        <v>0.8</v>
      </c>
      <c r="M1160" s="42" t="s">
        <v>7909</v>
      </c>
      <c r="P1160" s="2" t="s">
        <v>7217</v>
      </c>
    </row>
    <row r="1161" spans="1:16" ht="15" customHeight="1" x14ac:dyDescent="0.3">
      <c r="A1161" s="89" t="s">
        <v>6484</v>
      </c>
      <c r="B1161" s="47"/>
      <c r="C1161" s="87" t="str">
        <f t="shared" si="72"/>
        <v>Subtraction Tables Booklet: 3</v>
      </c>
      <c r="D1161" s="3">
        <v>51.82</v>
      </c>
      <c r="E1161" s="60">
        <v>0.1</v>
      </c>
      <c r="F1161" s="40">
        <f t="shared" si="69"/>
        <v>41.456000000000003</v>
      </c>
      <c r="G1161" s="40">
        <f t="shared" si="70"/>
        <v>50.576320000000003</v>
      </c>
      <c r="H1161" s="41">
        <f t="shared" si="71"/>
        <v>0</v>
      </c>
      <c r="I1161" s="5" t="s">
        <v>8</v>
      </c>
      <c r="J1161" s="5" t="s">
        <v>5</v>
      </c>
      <c r="K1161" s="5" t="s">
        <v>1</v>
      </c>
      <c r="L1161" s="5">
        <v>0.8</v>
      </c>
      <c r="M1161" s="42" t="s">
        <v>7910</v>
      </c>
      <c r="P1161" s="2" t="s">
        <v>7218</v>
      </c>
    </row>
    <row r="1162" spans="1:16" ht="15" customHeight="1" x14ac:dyDescent="0.3">
      <c r="A1162" s="89" t="s">
        <v>6485</v>
      </c>
      <c r="B1162" s="47"/>
      <c r="C1162" s="87" t="str">
        <f t="shared" si="72"/>
        <v>Problem Slips: Subtraction Working Charts</v>
      </c>
      <c r="D1162" s="3">
        <v>62.86</v>
      </c>
      <c r="E1162" s="60">
        <v>0.1</v>
      </c>
      <c r="F1162" s="40">
        <f t="shared" si="69"/>
        <v>50.288000000000004</v>
      </c>
      <c r="G1162" s="40">
        <f t="shared" si="70"/>
        <v>61.351360000000007</v>
      </c>
      <c r="H1162" s="41">
        <f t="shared" si="71"/>
        <v>0</v>
      </c>
      <c r="I1162" s="5" t="s">
        <v>14</v>
      </c>
      <c r="J1162" s="5" t="s">
        <v>15</v>
      </c>
      <c r="K1162" s="5" t="s">
        <v>23</v>
      </c>
      <c r="L1162" s="5">
        <v>0.8</v>
      </c>
      <c r="M1162" s="42" t="s">
        <v>7911</v>
      </c>
      <c r="P1162" s="2" t="s">
        <v>7219</v>
      </c>
    </row>
    <row r="1163" spans="1:16" ht="15" customHeight="1" x14ac:dyDescent="0.3">
      <c r="A1163" s="89" t="s">
        <v>6486</v>
      </c>
      <c r="B1163" s="47"/>
      <c r="C1163" s="87" t="str">
        <f t="shared" si="72"/>
        <v>Multiplication Tables Booklet: 1</v>
      </c>
      <c r="D1163" s="3">
        <v>51.82</v>
      </c>
      <c r="E1163" s="60">
        <v>0.1</v>
      </c>
      <c r="F1163" s="40">
        <f t="shared" si="69"/>
        <v>41.456000000000003</v>
      </c>
      <c r="G1163" s="40">
        <f t="shared" si="70"/>
        <v>50.576320000000003</v>
      </c>
      <c r="H1163" s="41">
        <f t="shared" si="71"/>
        <v>0</v>
      </c>
      <c r="I1163" s="5" t="s">
        <v>8</v>
      </c>
      <c r="J1163" s="5" t="s">
        <v>5</v>
      </c>
      <c r="K1163" s="5" t="s">
        <v>1</v>
      </c>
      <c r="L1163" s="5">
        <v>0.8</v>
      </c>
      <c r="M1163" s="42" t="s">
        <v>7912</v>
      </c>
      <c r="P1163" s="2" t="s">
        <v>7220</v>
      </c>
    </row>
    <row r="1164" spans="1:16" ht="15" customHeight="1" x14ac:dyDescent="0.3">
      <c r="A1164" s="89" t="s">
        <v>6487</v>
      </c>
      <c r="B1164" s="47"/>
      <c r="C1164" s="87" t="str">
        <f t="shared" si="72"/>
        <v>Multiplication Tables Booklet: 2</v>
      </c>
      <c r="D1164" s="3">
        <v>51.82</v>
      </c>
      <c r="E1164" s="60">
        <v>0.1</v>
      </c>
      <c r="F1164" s="40">
        <f t="shared" si="69"/>
        <v>41.456000000000003</v>
      </c>
      <c r="G1164" s="40">
        <f t="shared" si="70"/>
        <v>50.576320000000003</v>
      </c>
      <c r="H1164" s="41">
        <f t="shared" si="71"/>
        <v>0</v>
      </c>
      <c r="I1164" s="5" t="s">
        <v>8</v>
      </c>
      <c r="J1164" s="5" t="s">
        <v>5</v>
      </c>
      <c r="K1164" s="5" t="s">
        <v>1</v>
      </c>
      <c r="L1164" s="5">
        <v>0.8</v>
      </c>
      <c r="M1164" s="42" t="s">
        <v>7913</v>
      </c>
      <c r="P1164" s="2" t="s">
        <v>7221</v>
      </c>
    </row>
    <row r="1165" spans="1:16" ht="15" customHeight="1" x14ac:dyDescent="0.3">
      <c r="A1165" s="89" t="s">
        <v>6488</v>
      </c>
      <c r="B1165" s="47"/>
      <c r="C1165" s="87" t="str">
        <f t="shared" si="72"/>
        <v>Multiplication Tables Booklet: 3</v>
      </c>
      <c r="D1165" s="3">
        <v>51.82</v>
      </c>
      <c r="E1165" s="60">
        <v>0.1</v>
      </c>
      <c r="F1165" s="40">
        <f t="shared" ref="F1165:F1228" si="73">D1165*(1-$D$4)</f>
        <v>41.456000000000003</v>
      </c>
      <c r="G1165" s="40">
        <f t="shared" ref="G1165:G1228" si="74">F1165*1.22</f>
        <v>50.576320000000003</v>
      </c>
      <c r="H1165" s="41">
        <f t="shared" ref="H1165:H1228" si="75">B1165*G1165</f>
        <v>0</v>
      </c>
      <c r="I1165" s="5" t="s">
        <v>8</v>
      </c>
      <c r="J1165" s="5" t="s">
        <v>5</v>
      </c>
      <c r="K1165" s="5" t="s">
        <v>1</v>
      </c>
      <c r="L1165" s="5">
        <v>0.8</v>
      </c>
      <c r="M1165" s="42" t="s">
        <v>7914</v>
      </c>
      <c r="P1165" s="2" t="s">
        <v>7222</v>
      </c>
    </row>
    <row r="1166" spans="1:16" ht="15" customHeight="1" x14ac:dyDescent="0.3">
      <c r="A1166" s="89" t="s">
        <v>6489</v>
      </c>
      <c r="B1166" s="47"/>
      <c r="C1166" s="87" t="str">
        <f t="shared" si="72"/>
        <v>Problem Slips: Multiplication Working Charts</v>
      </c>
      <c r="D1166" s="3">
        <v>69.849999999999994</v>
      </c>
      <c r="E1166" s="60">
        <v>0.1</v>
      </c>
      <c r="F1166" s="40">
        <f t="shared" si="73"/>
        <v>55.879999999999995</v>
      </c>
      <c r="G1166" s="40">
        <f t="shared" si="74"/>
        <v>68.173599999999993</v>
      </c>
      <c r="H1166" s="41">
        <f t="shared" si="75"/>
        <v>0</v>
      </c>
      <c r="I1166" s="5" t="s">
        <v>4</v>
      </c>
      <c r="J1166" s="5" t="s">
        <v>15</v>
      </c>
      <c r="K1166" s="5" t="s">
        <v>23</v>
      </c>
      <c r="L1166" s="5">
        <v>0.8</v>
      </c>
      <c r="M1166" s="42" t="s">
        <v>7915</v>
      </c>
      <c r="P1166" s="2" t="s">
        <v>7223</v>
      </c>
    </row>
    <row r="1167" spans="1:16" ht="15" customHeight="1" x14ac:dyDescent="0.3">
      <c r="A1167" s="89" t="s">
        <v>6490</v>
      </c>
      <c r="B1167" s="47"/>
      <c r="C1167" s="87" t="str">
        <f t="shared" si="72"/>
        <v>Division Tables Booklets</v>
      </c>
      <c r="D1167" s="3">
        <v>55.19</v>
      </c>
      <c r="E1167" s="60">
        <v>0.1</v>
      </c>
      <c r="F1167" s="40">
        <f t="shared" si="73"/>
        <v>44.152000000000001</v>
      </c>
      <c r="G1167" s="40">
        <f t="shared" si="74"/>
        <v>53.86544</v>
      </c>
      <c r="H1167" s="41">
        <f t="shared" si="75"/>
        <v>0</v>
      </c>
      <c r="I1167" s="5" t="s">
        <v>8</v>
      </c>
      <c r="J1167" s="5" t="s">
        <v>5</v>
      </c>
      <c r="K1167" s="5" t="s">
        <v>1</v>
      </c>
      <c r="L1167" s="5">
        <v>0.33</v>
      </c>
      <c r="M1167" s="42" t="s">
        <v>7916</v>
      </c>
      <c r="P1167" s="2" t="s">
        <v>7224</v>
      </c>
    </row>
    <row r="1168" spans="1:16" ht="15" customHeight="1" x14ac:dyDescent="0.3">
      <c r="A1168" s="89" t="s">
        <v>6491</v>
      </c>
      <c r="B1168" s="47"/>
      <c r="C1168" s="87" t="str">
        <f t="shared" ref="C1168:C1231" si="76">HYPERLINK(M1168,P1168)</f>
        <v>Problem Slips: Division Working Charts</v>
      </c>
      <c r="D1168" s="3">
        <v>62.86</v>
      </c>
      <c r="E1168" s="60">
        <v>0.1</v>
      </c>
      <c r="F1168" s="40">
        <f t="shared" si="73"/>
        <v>50.288000000000004</v>
      </c>
      <c r="G1168" s="40">
        <f t="shared" si="74"/>
        <v>61.351360000000007</v>
      </c>
      <c r="H1168" s="41">
        <f t="shared" si="75"/>
        <v>0</v>
      </c>
      <c r="I1168" s="5" t="s">
        <v>14</v>
      </c>
      <c r="J1168" s="5" t="s">
        <v>15</v>
      </c>
      <c r="K1168" s="5" t="s">
        <v>23</v>
      </c>
      <c r="L1168" s="5">
        <v>0.13</v>
      </c>
      <c r="M1168" s="42" t="s">
        <v>7917</v>
      </c>
      <c r="P1168" s="2" t="s">
        <v>7225</v>
      </c>
    </row>
    <row r="1169" spans="1:16" ht="15" customHeight="1" x14ac:dyDescent="0.3">
      <c r="A1169" s="89" t="s">
        <v>6492</v>
      </c>
      <c r="B1169" s="47"/>
      <c r="C1169" s="87" t="str">
        <f t="shared" si="76"/>
        <v>Multiples Tables</v>
      </c>
      <c r="D1169" s="3">
        <v>43.95</v>
      </c>
      <c r="E1169" s="60">
        <v>0.1</v>
      </c>
      <c r="F1169" s="40">
        <f t="shared" si="73"/>
        <v>35.160000000000004</v>
      </c>
      <c r="G1169" s="40">
        <f t="shared" si="74"/>
        <v>42.895200000000003</v>
      </c>
      <c r="H1169" s="41">
        <f t="shared" si="75"/>
        <v>0</v>
      </c>
      <c r="I1169" s="5" t="s">
        <v>20</v>
      </c>
      <c r="J1169" s="5" t="s">
        <v>2075</v>
      </c>
      <c r="K1169" s="5" t="s">
        <v>31</v>
      </c>
      <c r="L1169" s="5">
        <v>0.2</v>
      </c>
      <c r="M1169" s="42" t="s">
        <v>7918</v>
      </c>
      <c r="P1169" s="2" t="s">
        <v>7226</v>
      </c>
    </row>
    <row r="1170" spans="1:16" ht="15" customHeight="1" x14ac:dyDescent="0.3">
      <c r="A1170" s="89" t="s">
        <v>6493</v>
      </c>
      <c r="B1170" s="47"/>
      <c r="C1170" s="87" t="str">
        <f t="shared" si="76"/>
        <v>List Of Factors Tables</v>
      </c>
      <c r="D1170" s="3">
        <v>36.07</v>
      </c>
      <c r="E1170" s="60">
        <v>0.1</v>
      </c>
      <c r="F1170" s="40">
        <f t="shared" si="73"/>
        <v>28.856000000000002</v>
      </c>
      <c r="G1170" s="40">
        <f t="shared" si="74"/>
        <v>35.204320000000003</v>
      </c>
      <c r="H1170" s="41">
        <f t="shared" si="75"/>
        <v>0</v>
      </c>
      <c r="I1170" s="5" t="s">
        <v>20</v>
      </c>
      <c r="J1170" s="5" t="s">
        <v>2075</v>
      </c>
      <c r="K1170" s="5" t="s">
        <v>31</v>
      </c>
      <c r="L1170" s="5">
        <v>0.2</v>
      </c>
      <c r="M1170" s="42" t="s">
        <v>7919</v>
      </c>
      <c r="P1170" s="2" t="s">
        <v>7227</v>
      </c>
    </row>
    <row r="1171" spans="1:16" ht="15" customHeight="1" x14ac:dyDescent="0.3">
      <c r="A1171" s="89" t="s">
        <v>6494</v>
      </c>
      <c r="B1171" s="47"/>
      <c r="C1171" s="87" t="str">
        <f t="shared" si="76"/>
        <v>Multiples Of Numbers Tables</v>
      </c>
      <c r="D1171" s="3">
        <v>25.93</v>
      </c>
      <c r="E1171" s="60">
        <v>0.1</v>
      </c>
      <c r="F1171" s="40">
        <f t="shared" si="73"/>
        <v>20.744</v>
      </c>
      <c r="G1171" s="40">
        <f t="shared" si="74"/>
        <v>25.307679999999998</v>
      </c>
      <c r="H1171" s="41">
        <f t="shared" si="75"/>
        <v>0</v>
      </c>
      <c r="I1171" s="5" t="s">
        <v>8</v>
      </c>
      <c r="J1171" s="5" t="s">
        <v>8</v>
      </c>
      <c r="K1171" s="5" t="s">
        <v>31</v>
      </c>
      <c r="L1171" s="5">
        <v>0.2</v>
      </c>
      <c r="M1171" s="42" t="s">
        <v>7920</v>
      </c>
      <c r="P1171" s="2" t="s">
        <v>7228</v>
      </c>
    </row>
    <row r="1172" spans="1:16" ht="15" customHeight="1" x14ac:dyDescent="0.3">
      <c r="A1172" s="89" t="s">
        <v>6495</v>
      </c>
      <c r="B1172" s="47"/>
      <c r="C1172" s="87" t="str">
        <f t="shared" si="76"/>
        <v>Fraction Problems: Series 1</v>
      </c>
      <c r="D1172" s="3">
        <v>33.799999999999997</v>
      </c>
      <c r="E1172" s="60">
        <v>0.1</v>
      </c>
      <c r="F1172" s="40">
        <f t="shared" si="73"/>
        <v>27.04</v>
      </c>
      <c r="G1172" s="40">
        <f t="shared" si="74"/>
        <v>32.988799999999998</v>
      </c>
      <c r="H1172" s="41">
        <f t="shared" si="75"/>
        <v>0</v>
      </c>
      <c r="I1172" s="5" t="s">
        <v>20</v>
      </c>
      <c r="J1172" s="5" t="s">
        <v>2075</v>
      </c>
      <c r="K1172" s="5" t="s">
        <v>2041</v>
      </c>
      <c r="L1172" s="5">
        <v>0.14000000000000001</v>
      </c>
      <c r="M1172" s="42" t="s">
        <v>7921</v>
      </c>
      <c r="P1172" s="2" t="s">
        <v>7229</v>
      </c>
    </row>
    <row r="1173" spans="1:16" ht="15" customHeight="1" x14ac:dyDescent="0.3">
      <c r="A1173" s="89" t="s">
        <v>6496</v>
      </c>
      <c r="B1173" s="47"/>
      <c r="C1173" s="87" t="str">
        <f t="shared" si="76"/>
        <v>Fraction Equivalent Research Sheets</v>
      </c>
      <c r="D1173" s="3">
        <v>40.49</v>
      </c>
      <c r="E1173" s="60">
        <v>0.1</v>
      </c>
      <c r="F1173" s="40">
        <f t="shared" si="73"/>
        <v>32.392000000000003</v>
      </c>
      <c r="G1173" s="40">
        <f t="shared" si="74"/>
        <v>39.518240000000006</v>
      </c>
      <c r="H1173" s="41">
        <f t="shared" si="75"/>
        <v>0</v>
      </c>
      <c r="I1173" s="5" t="s">
        <v>20</v>
      </c>
      <c r="J1173" s="5" t="s">
        <v>9</v>
      </c>
      <c r="K1173" s="5" t="s">
        <v>31</v>
      </c>
      <c r="L1173" s="5">
        <v>1</v>
      </c>
      <c r="M1173" s="42" t="s">
        <v>7922</v>
      </c>
      <c r="P1173" s="2" t="s">
        <v>7230</v>
      </c>
    </row>
    <row r="1174" spans="1:16" ht="15" customHeight="1" x14ac:dyDescent="0.3">
      <c r="A1174" s="89" t="s">
        <v>6497</v>
      </c>
      <c r="B1174" s="47"/>
      <c r="C1174" s="87" t="str">
        <f t="shared" si="76"/>
        <v>Geometric Cabinet Nomenclature Cards</v>
      </c>
      <c r="D1174" s="3">
        <v>25.93</v>
      </c>
      <c r="E1174" s="60">
        <v>0.1</v>
      </c>
      <c r="F1174" s="40">
        <f t="shared" si="73"/>
        <v>20.744</v>
      </c>
      <c r="G1174" s="40">
        <f t="shared" si="74"/>
        <v>25.307679999999998</v>
      </c>
      <c r="H1174" s="41">
        <f t="shared" si="75"/>
        <v>0</v>
      </c>
      <c r="I1174" s="5" t="s">
        <v>5</v>
      </c>
      <c r="J1174" s="5" t="s">
        <v>15</v>
      </c>
      <c r="K1174" s="5" t="s">
        <v>2041</v>
      </c>
      <c r="L1174" s="5">
        <v>0.06</v>
      </c>
      <c r="M1174" s="42" t="s">
        <v>7923</v>
      </c>
      <c r="P1174" s="2" t="s">
        <v>7231</v>
      </c>
    </row>
    <row r="1175" spans="1:16" ht="15" customHeight="1" x14ac:dyDescent="0.3">
      <c r="A1175" s="89" t="s">
        <v>6498</v>
      </c>
      <c r="B1175" s="47"/>
      <c r="C1175" s="87" t="str">
        <f t="shared" si="76"/>
        <v>Geometric Beginning Labels</v>
      </c>
      <c r="D1175" s="3">
        <v>20.28</v>
      </c>
      <c r="E1175" s="60">
        <v>0.1</v>
      </c>
      <c r="F1175" s="40">
        <f t="shared" si="73"/>
        <v>16.224</v>
      </c>
      <c r="G1175" s="40">
        <f t="shared" si="74"/>
        <v>19.793279999999999</v>
      </c>
      <c r="H1175" s="41">
        <f t="shared" si="75"/>
        <v>0</v>
      </c>
      <c r="I1175" s="5" t="s">
        <v>14</v>
      </c>
      <c r="J1175" s="5" t="s">
        <v>14</v>
      </c>
      <c r="K1175" s="5" t="s">
        <v>23</v>
      </c>
      <c r="L1175" s="5">
        <v>0.06</v>
      </c>
      <c r="M1175" s="42" t="s">
        <v>7924</v>
      </c>
      <c r="P1175" s="2" t="s">
        <v>7232</v>
      </c>
    </row>
    <row r="1176" spans="1:16" ht="15" customHeight="1" x14ac:dyDescent="0.3">
      <c r="A1176" s="89" t="s">
        <v>6499</v>
      </c>
      <c r="B1176" s="47"/>
      <c r="C1176" s="87" t="str">
        <f t="shared" si="76"/>
        <v>Geometric Cabinet Advanced Triangle Labels</v>
      </c>
      <c r="D1176" s="3">
        <v>18.03</v>
      </c>
      <c r="E1176" s="60">
        <v>0.1</v>
      </c>
      <c r="F1176" s="40">
        <f t="shared" si="73"/>
        <v>14.424000000000001</v>
      </c>
      <c r="G1176" s="40">
        <f t="shared" si="74"/>
        <v>17.597280000000001</v>
      </c>
      <c r="H1176" s="41">
        <f t="shared" si="75"/>
        <v>0</v>
      </c>
      <c r="I1176" s="5" t="s">
        <v>5</v>
      </c>
      <c r="J1176" s="5" t="s">
        <v>31</v>
      </c>
      <c r="K1176" s="5" t="s">
        <v>2041</v>
      </c>
      <c r="L1176" s="5">
        <v>0.02</v>
      </c>
      <c r="M1176" s="42" t="s">
        <v>7925</v>
      </c>
      <c r="P1176" s="2" t="s">
        <v>7233</v>
      </c>
    </row>
    <row r="1177" spans="1:16" ht="15" customHeight="1" x14ac:dyDescent="0.3">
      <c r="A1177" s="89" t="s">
        <v>6500</v>
      </c>
      <c r="B1177" s="47"/>
      <c r="C1177" s="87" t="str">
        <f t="shared" si="76"/>
        <v>Detective Adjective Exercise Commands</v>
      </c>
      <c r="D1177" s="3">
        <v>34.92</v>
      </c>
      <c r="E1177" s="60">
        <v>0.1</v>
      </c>
      <c r="F1177" s="40">
        <f t="shared" si="73"/>
        <v>27.936000000000003</v>
      </c>
      <c r="G1177" s="40">
        <f t="shared" si="74"/>
        <v>34.081920000000004</v>
      </c>
      <c r="H1177" s="41">
        <f t="shared" si="75"/>
        <v>0</v>
      </c>
      <c r="I1177" s="5" t="s">
        <v>2056</v>
      </c>
      <c r="J1177" s="5" t="s">
        <v>1</v>
      </c>
      <c r="K1177" s="5" t="s">
        <v>31</v>
      </c>
      <c r="L1177" s="5">
        <v>0.12</v>
      </c>
      <c r="M1177" s="42" t="s">
        <v>7926</v>
      </c>
      <c r="P1177" s="2" t="s">
        <v>7234</v>
      </c>
    </row>
    <row r="1178" spans="1:16" ht="15" customHeight="1" x14ac:dyDescent="0.3">
      <c r="A1178" s="89" t="s">
        <v>6501</v>
      </c>
      <c r="B1178" s="47"/>
      <c r="C1178" s="87" t="str">
        <f t="shared" si="76"/>
        <v>Commands For The Geometric Solids</v>
      </c>
      <c r="D1178" s="3">
        <v>29.31</v>
      </c>
      <c r="E1178" s="60">
        <v>0.1</v>
      </c>
      <c r="F1178" s="40">
        <f t="shared" si="73"/>
        <v>23.448</v>
      </c>
      <c r="G1178" s="40">
        <f t="shared" si="74"/>
        <v>28.606559999999998</v>
      </c>
      <c r="H1178" s="41">
        <f t="shared" si="75"/>
        <v>0</v>
      </c>
      <c r="I1178" s="5" t="s">
        <v>8</v>
      </c>
      <c r="J1178" s="5" t="s">
        <v>12</v>
      </c>
      <c r="K1178" s="5" t="s">
        <v>31</v>
      </c>
      <c r="L1178" s="5">
        <v>0.12</v>
      </c>
      <c r="M1178" s="42" t="s">
        <v>7927</v>
      </c>
      <c r="P1178" s="2" t="s">
        <v>7235</v>
      </c>
    </row>
    <row r="1179" spans="1:16" ht="15" customHeight="1" x14ac:dyDescent="0.3">
      <c r="A1179" s="89" t="s">
        <v>6502</v>
      </c>
      <c r="B1179" s="47"/>
      <c r="C1179" s="87" t="str">
        <f t="shared" si="76"/>
        <v>Animals And Their Homes</v>
      </c>
      <c r="D1179" s="3">
        <v>34.92</v>
      </c>
      <c r="E1179" s="60">
        <v>0.1</v>
      </c>
      <c r="F1179" s="40">
        <f t="shared" si="73"/>
        <v>27.936000000000003</v>
      </c>
      <c r="G1179" s="40">
        <f t="shared" si="74"/>
        <v>34.081920000000004</v>
      </c>
      <c r="H1179" s="41">
        <f t="shared" si="75"/>
        <v>0</v>
      </c>
      <c r="I1179" s="5" t="s">
        <v>6</v>
      </c>
      <c r="J1179" s="5" t="s">
        <v>15</v>
      </c>
      <c r="K1179" s="5" t="s">
        <v>31</v>
      </c>
      <c r="L1179" s="5">
        <v>0.12</v>
      </c>
      <c r="M1179" s="42" t="s">
        <v>7928</v>
      </c>
      <c r="P1179" s="2" t="s">
        <v>7236</v>
      </c>
    </row>
    <row r="1180" spans="1:16" ht="15" customHeight="1" x14ac:dyDescent="0.3">
      <c r="A1180" s="89" t="s">
        <v>6503</v>
      </c>
      <c r="B1180" s="47"/>
      <c r="C1180" s="87" t="str">
        <f t="shared" si="76"/>
        <v>Animals And Their Sounds</v>
      </c>
      <c r="D1180" s="3">
        <v>27.03</v>
      </c>
      <c r="E1180" s="60">
        <v>0.1</v>
      </c>
      <c r="F1180" s="40">
        <f t="shared" si="73"/>
        <v>21.624000000000002</v>
      </c>
      <c r="G1180" s="40">
        <f t="shared" si="74"/>
        <v>26.381280000000004</v>
      </c>
      <c r="H1180" s="41">
        <f t="shared" si="75"/>
        <v>0</v>
      </c>
      <c r="I1180" s="5" t="s">
        <v>6</v>
      </c>
      <c r="J1180" s="5" t="s">
        <v>12</v>
      </c>
      <c r="K1180" s="5" t="s">
        <v>2041</v>
      </c>
      <c r="L1180" s="5">
        <v>0.05</v>
      </c>
      <c r="M1180" s="42" t="s">
        <v>7929</v>
      </c>
      <c r="P1180" s="2" t="s">
        <v>7237</v>
      </c>
    </row>
    <row r="1181" spans="1:16" ht="15" customHeight="1" x14ac:dyDescent="0.3">
      <c r="A1181" s="89" t="s">
        <v>6504</v>
      </c>
      <c r="B1181" s="47"/>
      <c r="C1181" s="87" t="str">
        <f t="shared" si="76"/>
        <v>Animals And Their Young</v>
      </c>
      <c r="D1181" s="3">
        <v>27.03</v>
      </c>
      <c r="E1181" s="60">
        <v>0.1</v>
      </c>
      <c r="F1181" s="40">
        <f t="shared" si="73"/>
        <v>21.624000000000002</v>
      </c>
      <c r="G1181" s="40">
        <f t="shared" si="74"/>
        <v>26.381280000000004</v>
      </c>
      <c r="H1181" s="41">
        <f t="shared" si="75"/>
        <v>0</v>
      </c>
      <c r="I1181" s="5" t="s">
        <v>8</v>
      </c>
      <c r="J1181" s="5" t="s">
        <v>22</v>
      </c>
      <c r="K1181" s="5" t="s">
        <v>31</v>
      </c>
      <c r="L1181" s="5">
        <v>0.11</v>
      </c>
      <c r="M1181" s="42" t="s">
        <v>7930</v>
      </c>
      <c r="P1181" s="2" t="s">
        <v>7238</v>
      </c>
    </row>
    <row r="1182" spans="1:16" ht="15" customHeight="1" x14ac:dyDescent="0.3">
      <c r="A1182" s="89" t="s">
        <v>6505</v>
      </c>
      <c r="B1182" s="47"/>
      <c r="C1182" s="87" t="str">
        <f t="shared" si="76"/>
        <v>Animal Names</v>
      </c>
      <c r="D1182" s="3">
        <v>29.31</v>
      </c>
      <c r="E1182" s="60">
        <v>0.1</v>
      </c>
      <c r="F1182" s="40">
        <f t="shared" si="73"/>
        <v>23.448</v>
      </c>
      <c r="G1182" s="40">
        <f t="shared" si="74"/>
        <v>28.606559999999998</v>
      </c>
      <c r="H1182" s="41">
        <f t="shared" si="75"/>
        <v>0</v>
      </c>
      <c r="I1182" s="5" t="s">
        <v>20</v>
      </c>
      <c r="J1182" s="5" t="s">
        <v>12</v>
      </c>
      <c r="K1182" s="5" t="s">
        <v>31</v>
      </c>
      <c r="L1182" s="5">
        <v>0.22</v>
      </c>
      <c r="M1182" s="42" t="s">
        <v>7931</v>
      </c>
      <c r="P1182" s="2" t="s">
        <v>7239</v>
      </c>
    </row>
    <row r="1183" spans="1:16" ht="15" customHeight="1" x14ac:dyDescent="0.3">
      <c r="A1183" s="89" t="s">
        <v>6506</v>
      </c>
      <c r="B1183" s="47"/>
      <c r="C1183" s="87" t="str">
        <f t="shared" si="76"/>
        <v>Animals And Their Groups</v>
      </c>
      <c r="D1183" s="3">
        <v>29.31</v>
      </c>
      <c r="E1183" s="60">
        <v>0.1</v>
      </c>
      <c r="F1183" s="40">
        <f t="shared" si="73"/>
        <v>23.448</v>
      </c>
      <c r="G1183" s="40">
        <f t="shared" si="74"/>
        <v>28.606559999999998</v>
      </c>
      <c r="H1183" s="41">
        <f t="shared" si="75"/>
        <v>0</v>
      </c>
      <c r="I1183" s="5" t="s">
        <v>8</v>
      </c>
      <c r="J1183" s="5" t="s">
        <v>12</v>
      </c>
      <c r="K1183" s="5" t="s">
        <v>1</v>
      </c>
      <c r="L1183" s="5">
        <v>0.13</v>
      </c>
      <c r="M1183" s="42" t="s">
        <v>7932</v>
      </c>
      <c r="P1183" s="2" t="s">
        <v>7240</v>
      </c>
    </row>
    <row r="1184" spans="1:16" ht="15" customHeight="1" x14ac:dyDescent="0.3">
      <c r="A1184" s="89" t="s">
        <v>6507</v>
      </c>
      <c r="B1184" s="47"/>
      <c r="C1184" s="87" t="str">
        <f t="shared" si="76"/>
        <v>Botany Cabinet: Nomenclature Cards</v>
      </c>
      <c r="D1184" s="3">
        <v>25.93</v>
      </c>
      <c r="E1184" s="60">
        <v>0.1</v>
      </c>
      <c r="F1184" s="40">
        <f t="shared" si="73"/>
        <v>20.744</v>
      </c>
      <c r="G1184" s="40">
        <f t="shared" si="74"/>
        <v>25.307679999999998</v>
      </c>
      <c r="H1184" s="41">
        <f t="shared" si="75"/>
        <v>0</v>
      </c>
      <c r="I1184" s="5" t="s">
        <v>5</v>
      </c>
      <c r="J1184" s="5" t="s">
        <v>15</v>
      </c>
      <c r="K1184" s="5" t="s">
        <v>2041</v>
      </c>
      <c r="L1184" s="5">
        <v>0.04</v>
      </c>
      <c r="M1184" s="42" t="s">
        <v>7933</v>
      </c>
      <c r="P1184" s="2" t="s">
        <v>7241</v>
      </c>
    </row>
    <row r="1185" spans="1:16" ht="15" customHeight="1" x14ac:dyDescent="0.3">
      <c r="A1185" s="89" t="s">
        <v>6508</v>
      </c>
      <c r="B1185" s="47"/>
      <c r="C1185" s="87" t="str">
        <f t="shared" si="76"/>
        <v>Phonetic Flash Cards</v>
      </c>
      <c r="D1185" s="3">
        <v>51.82</v>
      </c>
      <c r="E1185" s="60">
        <v>0.1</v>
      </c>
      <c r="F1185" s="40">
        <f t="shared" si="73"/>
        <v>41.456000000000003</v>
      </c>
      <c r="G1185" s="40">
        <f t="shared" si="74"/>
        <v>50.576320000000003</v>
      </c>
      <c r="H1185" s="41">
        <f t="shared" si="75"/>
        <v>0</v>
      </c>
      <c r="I1185" s="5" t="s">
        <v>25</v>
      </c>
      <c r="J1185" s="5" t="s">
        <v>21</v>
      </c>
      <c r="K1185" s="5" t="s">
        <v>1</v>
      </c>
      <c r="L1185" s="5">
        <v>0.4</v>
      </c>
      <c r="M1185" s="42" t="s">
        <v>7934</v>
      </c>
      <c r="P1185" s="2" t="s">
        <v>7242</v>
      </c>
    </row>
    <row r="1186" spans="1:16" ht="15" customHeight="1" x14ac:dyDescent="0.3">
      <c r="A1186" s="89" t="s">
        <v>6509</v>
      </c>
      <c r="B1186" s="47"/>
      <c r="C1186" s="87" t="str">
        <f t="shared" si="76"/>
        <v>Phonetic Pictures And Labels</v>
      </c>
      <c r="D1186" s="3">
        <v>86.76</v>
      </c>
      <c r="E1186" s="60">
        <v>0.1</v>
      </c>
      <c r="F1186" s="40">
        <f t="shared" si="73"/>
        <v>69.408000000000001</v>
      </c>
      <c r="G1186" s="40">
        <f t="shared" si="74"/>
        <v>84.677760000000006</v>
      </c>
      <c r="H1186" s="41">
        <f t="shared" si="75"/>
        <v>0</v>
      </c>
      <c r="I1186" s="5" t="s">
        <v>4</v>
      </c>
      <c r="J1186" s="5" t="s">
        <v>6</v>
      </c>
      <c r="K1186" s="5" t="s">
        <v>22</v>
      </c>
      <c r="L1186" s="5">
        <v>0.6</v>
      </c>
      <c r="M1186" s="42" t="s">
        <v>7935</v>
      </c>
      <c r="P1186" s="2" t="s">
        <v>7243</v>
      </c>
    </row>
    <row r="1187" spans="1:16" ht="15" customHeight="1" x14ac:dyDescent="0.3">
      <c r="A1187" s="89" t="s">
        <v>6510</v>
      </c>
      <c r="B1187" s="47"/>
      <c r="C1187" s="87" t="str">
        <f t="shared" si="76"/>
        <v>Phonetic Reading Cards</v>
      </c>
      <c r="D1187" s="3">
        <v>49.57</v>
      </c>
      <c r="E1187" s="60">
        <v>0.1</v>
      </c>
      <c r="F1187" s="40">
        <f t="shared" si="73"/>
        <v>39.656000000000006</v>
      </c>
      <c r="G1187" s="40">
        <f t="shared" si="74"/>
        <v>48.380320000000005</v>
      </c>
      <c r="H1187" s="41">
        <f t="shared" si="75"/>
        <v>0</v>
      </c>
      <c r="I1187" s="5" t="s">
        <v>6</v>
      </c>
      <c r="J1187" s="5" t="s">
        <v>15</v>
      </c>
      <c r="K1187" s="5" t="s">
        <v>1</v>
      </c>
      <c r="L1187" s="5">
        <v>0.15</v>
      </c>
      <c r="M1187" s="42" t="s">
        <v>7936</v>
      </c>
      <c r="P1187" s="2" t="s">
        <v>7244</v>
      </c>
    </row>
    <row r="1188" spans="1:16" ht="15" customHeight="1" x14ac:dyDescent="0.3">
      <c r="A1188" s="89" t="s">
        <v>6511</v>
      </c>
      <c r="B1188" s="47"/>
      <c r="C1188" s="87" t="str">
        <f t="shared" si="76"/>
        <v>Phonogram Booklets</v>
      </c>
      <c r="D1188" s="3">
        <v>194.92</v>
      </c>
      <c r="E1188" s="60">
        <v>0.1</v>
      </c>
      <c r="F1188" s="40">
        <f t="shared" si="73"/>
        <v>155.93600000000001</v>
      </c>
      <c r="G1188" s="40">
        <f t="shared" si="74"/>
        <v>190.24191999999999</v>
      </c>
      <c r="H1188" s="41">
        <f t="shared" si="75"/>
        <v>0</v>
      </c>
      <c r="I1188" s="5" t="s">
        <v>19</v>
      </c>
      <c r="J1188" s="5" t="s">
        <v>4</v>
      </c>
      <c r="K1188" s="5" t="s">
        <v>21</v>
      </c>
      <c r="L1188" s="5">
        <v>0.6</v>
      </c>
      <c r="M1188" s="42" t="s">
        <v>7937</v>
      </c>
      <c r="P1188" s="2" t="s">
        <v>7245</v>
      </c>
    </row>
    <row r="1189" spans="1:16" ht="15" customHeight="1" x14ac:dyDescent="0.3">
      <c r="A1189" s="89" t="s">
        <v>6512</v>
      </c>
      <c r="B1189" s="47"/>
      <c r="C1189" s="87" t="str">
        <f t="shared" si="76"/>
        <v>Phonogram Cards</v>
      </c>
      <c r="D1189" s="3">
        <v>65.349999999999994</v>
      </c>
      <c r="E1189" s="60">
        <v>0.1</v>
      </c>
      <c r="F1189" s="40">
        <f t="shared" si="73"/>
        <v>52.28</v>
      </c>
      <c r="G1189" s="40">
        <f t="shared" si="74"/>
        <v>63.781599999999997</v>
      </c>
      <c r="H1189" s="41">
        <f t="shared" si="75"/>
        <v>0</v>
      </c>
      <c r="I1189" s="5" t="s">
        <v>8</v>
      </c>
      <c r="J1189" s="5" t="s">
        <v>6</v>
      </c>
      <c r="K1189" s="5" t="s">
        <v>31</v>
      </c>
      <c r="L1189" s="5">
        <v>0.27</v>
      </c>
      <c r="M1189" s="42" t="s">
        <v>7938</v>
      </c>
      <c r="P1189" s="2" t="s">
        <v>7246</v>
      </c>
    </row>
    <row r="1190" spans="1:16" ht="15" customHeight="1" x14ac:dyDescent="0.3">
      <c r="A1190" s="89" t="s">
        <v>6513</v>
      </c>
      <c r="B1190" s="47"/>
      <c r="C1190" s="87" t="str">
        <f t="shared" si="76"/>
        <v>Logical Adjective Exercise</v>
      </c>
      <c r="D1190" s="3">
        <v>101.41</v>
      </c>
      <c r="E1190" s="60">
        <v>0.1</v>
      </c>
      <c r="F1190" s="40">
        <f t="shared" si="73"/>
        <v>81.128</v>
      </c>
      <c r="G1190" s="40">
        <f t="shared" si="74"/>
        <v>98.976159999999993</v>
      </c>
      <c r="H1190" s="41">
        <f t="shared" si="75"/>
        <v>0</v>
      </c>
      <c r="I1190" s="5" t="s">
        <v>7</v>
      </c>
      <c r="J1190" s="5" t="s">
        <v>3139</v>
      </c>
      <c r="K1190" s="5" t="s">
        <v>23</v>
      </c>
      <c r="L1190" s="5">
        <v>0.24</v>
      </c>
      <c r="M1190" s="42" t="s">
        <v>7939</v>
      </c>
      <c r="P1190" s="2" t="s">
        <v>7247</v>
      </c>
    </row>
    <row r="1191" spans="1:16" ht="15" customHeight="1" x14ac:dyDescent="0.3">
      <c r="A1191" s="89" t="s">
        <v>6514</v>
      </c>
      <c r="B1191" s="47"/>
      <c r="C1191" s="87" t="str">
        <f t="shared" si="76"/>
        <v>Logical Adverb Exercise</v>
      </c>
      <c r="D1191" s="3">
        <v>101.41</v>
      </c>
      <c r="E1191" s="60">
        <v>0.1</v>
      </c>
      <c r="F1191" s="40">
        <f t="shared" si="73"/>
        <v>81.128</v>
      </c>
      <c r="G1191" s="40">
        <f t="shared" si="74"/>
        <v>98.976159999999993</v>
      </c>
      <c r="H1191" s="41">
        <f t="shared" si="75"/>
        <v>0</v>
      </c>
      <c r="I1191" s="5" t="s">
        <v>7</v>
      </c>
      <c r="J1191" s="5" t="s">
        <v>2042</v>
      </c>
      <c r="K1191" s="5" t="s">
        <v>50</v>
      </c>
      <c r="L1191" s="5">
        <v>0.22</v>
      </c>
      <c r="M1191" s="42" t="s">
        <v>7940</v>
      </c>
      <c r="P1191" s="2" t="s">
        <v>7248</v>
      </c>
    </row>
    <row r="1192" spans="1:16" ht="15" customHeight="1" x14ac:dyDescent="0.3">
      <c r="A1192" s="89" t="s">
        <v>6515</v>
      </c>
      <c r="B1192" s="47"/>
      <c r="C1192" s="87" t="str">
        <f t="shared" si="76"/>
        <v>Singular And Plural Noun Exercises</v>
      </c>
      <c r="D1192" s="3">
        <v>75.489999999999995</v>
      </c>
      <c r="E1192" s="60">
        <v>0.1</v>
      </c>
      <c r="F1192" s="40">
        <f t="shared" si="73"/>
        <v>60.391999999999996</v>
      </c>
      <c r="G1192" s="40">
        <f t="shared" si="74"/>
        <v>73.678239999999988</v>
      </c>
      <c r="H1192" s="41">
        <f t="shared" si="75"/>
        <v>0</v>
      </c>
      <c r="I1192" s="5" t="s">
        <v>2048</v>
      </c>
      <c r="J1192" s="5" t="s">
        <v>2078</v>
      </c>
      <c r="K1192" s="5" t="s">
        <v>23</v>
      </c>
      <c r="L1192" s="5">
        <v>0.5</v>
      </c>
      <c r="M1192" s="42" t="s">
        <v>7941</v>
      </c>
      <c r="P1192" s="2" t="s">
        <v>7249</v>
      </c>
    </row>
    <row r="1193" spans="1:16" ht="15" customHeight="1" x14ac:dyDescent="0.3">
      <c r="A1193" s="89" t="s">
        <v>6516</v>
      </c>
      <c r="B1193" s="47"/>
      <c r="C1193" s="87" t="str">
        <f t="shared" si="76"/>
        <v>Puzzle Words</v>
      </c>
      <c r="D1193" s="3">
        <v>34.92</v>
      </c>
      <c r="E1193" s="60">
        <v>0.1</v>
      </c>
      <c r="F1193" s="40">
        <f t="shared" si="73"/>
        <v>27.936000000000003</v>
      </c>
      <c r="G1193" s="40">
        <f t="shared" si="74"/>
        <v>34.081920000000004</v>
      </c>
      <c r="H1193" s="41">
        <f t="shared" si="75"/>
        <v>0</v>
      </c>
      <c r="I1193" s="5" t="s">
        <v>15</v>
      </c>
      <c r="J1193" s="5" t="s">
        <v>12</v>
      </c>
      <c r="K1193" s="5" t="s">
        <v>23</v>
      </c>
      <c r="L1193" s="5">
        <v>0.1</v>
      </c>
      <c r="M1193" s="42" t="s">
        <v>7942</v>
      </c>
      <c r="P1193" s="2" t="s">
        <v>7250</v>
      </c>
    </row>
    <row r="1194" spans="1:16" ht="15" customHeight="1" x14ac:dyDescent="0.3">
      <c r="A1194" s="89" t="s">
        <v>6517</v>
      </c>
      <c r="B1194" s="47"/>
      <c r="C1194" s="87" t="str">
        <f t="shared" si="76"/>
        <v>First Books</v>
      </c>
      <c r="D1194" s="3">
        <v>101.41</v>
      </c>
      <c r="E1194" s="60">
        <v>0.1</v>
      </c>
      <c r="F1194" s="40">
        <f t="shared" si="73"/>
        <v>81.128</v>
      </c>
      <c r="G1194" s="40">
        <f t="shared" si="74"/>
        <v>98.976159999999993</v>
      </c>
      <c r="H1194" s="41">
        <f t="shared" si="75"/>
        <v>0</v>
      </c>
      <c r="I1194" s="5" t="s">
        <v>8</v>
      </c>
      <c r="J1194" s="5" t="s">
        <v>6</v>
      </c>
      <c r="K1194" s="5" t="s">
        <v>22</v>
      </c>
      <c r="L1194" s="5">
        <v>0.6</v>
      </c>
      <c r="M1194" s="42" t="s">
        <v>7943</v>
      </c>
      <c r="P1194" s="2" t="s">
        <v>7251</v>
      </c>
    </row>
    <row r="1195" spans="1:16" ht="15" customHeight="1" x14ac:dyDescent="0.3">
      <c r="A1195" s="89" t="s">
        <v>6518</v>
      </c>
      <c r="B1195" s="47"/>
      <c r="C1195" s="87" t="str">
        <f t="shared" si="76"/>
        <v>Easy Reading Booklets</v>
      </c>
      <c r="D1195" s="3">
        <v>86.76</v>
      </c>
      <c r="E1195" s="60">
        <v>0.1</v>
      </c>
      <c r="F1195" s="40">
        <f t="shared" si="73"/>
        <v>69.408000000000001</v>
      </c>
      <c r="G1195" s="40">
        <f t="shared" si="74"/>
        <v>84.677760000000006</v>
      </c>
      <c r="H1195" s="41">
        <f t="shared" si="75"/>
        <v>0</v>
      </c>
      <c r="I1195" s="5" t="s">
        <v>9</v>
      </c>
      <c r="J1195" s="5" t="s">
        <v>8</v>
      </c>
      <c r="K1195" s="5" t="s">
        <v>1</v>
      </c>
      <c r="L1195" s="5">
        <v>0.66</v>
      </c>
      <c r="M1195" s="42" t="s">
        <v>7944</v>
      </c>
      <c r="P1195" s="2" t="s">
        <v>7252</v>
      </c>
    </row>
    <row r="1196" spans="1:16" ht="15" customHeight="1" x14ac:dyDescent="0.3">
      <c r="A1196" s="89" t="s">
        <v>6519</v>
      </c>
      <c r="B1196" s="47"/>
      <c r="C1196" s="87" t="str">
        <f t="shared" si="76"/>
        <v>Illustrated Poems</v>
      </c>
      <c r="D1196" s="3">
        <v>37.19</v>
      </c>
      <c r="E1196" s="60">
        <v>0.1</v>
      </c>
      <c r="F1196" s="40">
        <f t="shared" si="73"/>
        <v>29.751999999999999</v>
      </c>
      <c r="G1196" s="40">
        <f t="shared" si="74"/>
        <v>36.297439999999995</v>
      </c>
      <c r="H1196" s="41">
        <f t="shared" si="75"/>
        <v>0</v>
      </c>
      <c r="I1196" s="5" t="s">
        <v>3145</v>
      </c>
      <c r="J1196" s="5" t="s">
        <v>20</v>
      </c>
      <c r="K1196" s="5" t="s">
        <v>2041</v>
      </c>
      <c r="L1196" s="5">
        <v>0.41</v>
      </c>
      <c r="M1196" s="42" t="s">
        <v>7945</v>
      </c>
      <c r="P1196" s="2" t="s">
        <v>7253</v>
      </c>
    </row>
    <row r="1197" spans="1:16" ht="15" customHeight="1" x14ac:dyDescent="0.3">
      <c r="A1197" s="89" t="s">
        <v>6520</v>
      </c>
      <c r="B1197" s="47"/>
      <c r="C1197" s="87" t="str">
        <f t="shared" si="76"/>
        <v>Simple Commands: Set 1</v>
      </c>
      <c r="D1197" s="3">
        <v>34.92</v>
      </c>
      <c r="E1197" s="60">
        <v>0.1</v>
      </c>
      <c r="F1197" s="40">
        <f t="shared" si="73"/>
        <v>27.936000000000003</v>
      </c>
      <c r="G1197" s="40">
        <f t="shared" si="74"/>
        <v>34.081920000000004</v>
      </c>
      <c r="H1197" s="41">
        <f t="shared" si="75"/>
        <v>0</v>
      </c>
      <c r="I1197" s="5" t="s">
        <v>15</v>
      </c>
      <c r="J1197" s="5" t="s">
        <v>12</v>
      </c>
      <c r="K1197" s="5" t="s">
        <v>1</v>
      </c>
      <c r="L1197" s="5">
        <v>0.06</v>
      </c>
      <c r="M1197" s="42" t="s">
        <v>7946</v>
      </c>
      <c r="P1197" s="2" t="s">
        <v>7254</v>
      </c>
    </row>
    <row r="1198" spans="1:16" ht="15" customHeight="1" x14ac:dyDescent="0.3">
      <c r="A1198" s="89" t="s">
        <v>6521</v>
      </c>
      <c r="B1198" s="47"/>
      <c r="C1198" s="87" t="str">
        <f t="shared" si="76"/>
        <v>Simple Commands: Set 2</v>
      </c>
      <c r="D1198" s="3">
        <v>31.55</v>
      </c>
      <c r="E1198" s="60">
        <v>0.1</v>
      </c>
      <c r="F1198" s="40">
        <f t="shared" si="73"/>
        <v>25.240000000000002</v>
      </c>
      <c r="G1198" s="40">
        <f t="shared" si="74"/>
        <v>30.792800000000003</v>
      </c>
      <c r="H1198" s="41">
        <f t="shared" si="75"/>
        <v>0</v>
      </c>
      <c r="I1198" s="5" t="s">
        <v>5</v>
      </c>
      <c r="J1198" s="5" t="s">
        <v>12</v>
      </c>
      <c r="K1198" s="5" t="s">
        <v>1</v>
      </c>
      <c r="L1198" s="5">
        <v>0.12</v>
      </c>
      <c r="M1198" s="42" t="s">
        <v>7947</v>
      </c>
      <c r="P1198" s="2" t="s">
        <v>7255</v>
      </c>
    </row>
    <row r="1199" spans="1:16" ht="15" customHeight="1" x14ac:dyDescent="0.3">
      <c r="A1199" s="89" t="s">
        <v>6522</v>
      </c>
      <c r="B1199" s="47"/>
      <c r="C1199" s="87" t="str">
        <f t="shared" si="76"/>
        <v>Grammar Exercises</v>
      </c>
      <c r="D1199" s="3">
        <v>43.95</v>
      </c>
      <c r="E1199" s="60">
        <v>0.1</v>
      </c>
      <c r="F1199" s="40">
        <f t="shared" si="73"/>
        <v>35.160000000000004</v>
      </c>
      <c r="G1199" s="40">
        <f t="shared" si="74"/>
        <v>42.895200000000003</v>
      </c>
      <c r="H1199" s="41">
        <f t="shared" si="75"/>
        <v>0</v>
      </c>
      <c r="I1199" s="5" t="s">
        <v>6</v>
      </c>
      <c r="J1199" s="5" t="s">
        <v>23</v>
      </c>
      <c r="K1199" s="5" t="s">
        <v>1</v>
      </c>
      <c r="L1199" s="5">
        <v>0.09</v>
      </c>
      <c r="M1199" s="42" t="s">
        <v>7948</v>
      </c>
      <c r="P1199" s="2" t="s">
        <v>7256</v>
      </c>
    </row>
    <row r="1200" spans="1:16" ht="15" customHeight="1" x14ac:dyDescent="0.3">
      <c r="A1200" s="89" t="s">
        <v>6523</v>
      </c>
      <c r="B1200" s="47"/>
      <c r="C1200" s="87" t="str">
        <f t="shared" si="76"/>
        <v>Conjunction And Prepositions</v>
      </c>
      <c r="D1200" s="3">
        <v>31.55</v>
      </c>
      <c r="E1200" s="60">
        <v>0.1</v>
      </c>
      <c r="F1200" s="40">
        <f t="shared" si="73"/>
        <v>25.240000000000002</v>
      </c>
      <c r="G1200" s="40">
        <f t="shared" si="74"/>
        <v>30.792800000000003</v>
      </c>
      <c r="H1200" s="41">
        <f t="shared" si="75"/>
        <v>0</v>
      </c>
      <c r="I1200" s="5" t="s">
        <v>14</v>
      </c>
      <c r="J1200" s="5" t="s">
        <v>15</v>
      </c>
      <c r="K1200" s="5" t="s">
        <v>23</v>
      </c>
      <c r="L1200" s="5">
        <v>0.14000000000000001</v>
      </c>
      <c r="M1200" s="42" t="s">
        <v>7949</v>
      </c>
      <c r="P1200" s="2" t="s">
        <v>7257</v>
      </c>
    </row>
    <row r="1201" spans="1:16" ht="15" customHeight="1" x14ac:dyDescent="0.3">
      <c r="A1201" s="89" t="s">
        <v>6524</v>
      </c>
      <c r="B1201" s="47"/>
      <c r="C1201" s="87" t="str">
        <f t="shared" si="76"/>
        <v>Noun Labels For The Farm</v>
      </c>
      <c r="D1201" s="3">
        <v>25.93</v>
      </c>
      <c r="E1201" s="60">
        <v>0.1</v>
      </c>
      <c r="F1201" s="40">
        <f t="shared" si="73"/>
        <v>20.744</v>
      </c>
      <c r="G1201" s="40">
        <f t="shared" si="74"/>
        <v>25.307679999999998</v>
      </c>
      <c r="H1201" s="41">
        <f t="shared" si="75"/>
        <v>0</v>
      </c>
      <c r="I1201" s="5" t="s">
        <v>14</v>
      </c>
      <c r="J1201" s="5" t="s">
        <v>23</v>
      </c>
      <c r="K1201" s="5" t="s">
        <v>23</v>
      </c>
      <c r="L1201" s="5">
        <v>0.06</v>
      </c>
      <c r="M1201" s="42" t="s">
        <v>7950</v>
      </c>
      <c r="P1201" s="2" t="s">
        <v>7258</v>
      </c>
    </row>
    <row r="1202" spans="1:16" ht="15" customHeight="1" x14ac:dyDescent="0.3">
      <c r="A1202" s="89" t="s">
        <v>6525</v>
      </c>
      <c r="B1202" s="47"/>
      <c r="C1202" s="87" t="str">
        <f t="shared" si="76"/>
        <v>Adjective Labels For The Farm</v>
      </c>
      <c r="D1202" s="3">
        <v>40.56</v>
      </c>
      <c r="E1202" s="60">
        <v>0.1</v>
      </c>
      <c r="F1202" s="40">
        <f t="shared" si="73"/>
        <v>32.448</v>
      </c>
      <c r="G1202" s="40">
        <f t="shared" si="74"/>
        <v>39.586559999999999</v>
      </c>
      <c r="H1202" s="41">
        <f t="shared" si="75"/>
        <v>0</v>
      </c>
      <c r="I1202" s="5" t="s">
        <v>6</v>
      </c>
      <c r="J1202" s="5" t="s">
        <v>1</v>
      </c>
      <c r="K1202" s="5" t="s">
        <v>23</v>
      </c>
      <c r="L1202" s="5">
        <v>0.08</v>
      </c>
      <c r="M1202" s="42" t="s">
        <v>7951</v>
      </c>
      <c r="P1202" s="2" t="s">
        <v>7259</v>
      </c>
    </row>
    <row r="1203" spans="1:16" ht="15" customHeight="1" x14ac:dyDescent="0.3">
      <c r="A1203" s="89" t="s">
        <v>6526</v>
      </c>
      <c r="B1203" s="47"/>
      <c r="C1203" s="87" t="str">
        <f t="shared" si="76"/>
        <v>Positive - Comparative - Superlative</v>
      </c>
      <c r="D1203" s="3">
        <v>25.93</v>
      </c>
      <c r="E1203" s="60">
        <v>0.1</v>
      </c>
      <c r="F1203" s="40">
        <f t="shared" si="73"/>
        <v>20.744</v>
      </c>
      <c r="G1203" s="40">
        <f t="shared" si="74"/>
        <v>25.307679999999998</v>
      </c>
      <c r="H1203" s="41">
        <f t="shared" si="75"/>
        <v>0</v>
      </c>
      <c r="I1203" s="5" t="s">
        <v>14</v>
      </c>
      <c r="J1203" s="5" t="s">
        <v>23</v>
      </c>
      <c r="K1203" s="5" t="s">
        <v>23</v>
      </c>
      <c r="L1203" s="5">
        <v>7.0000000000000007E-2</v>
      </c>
      <c r="M1203" s="42" t="s">
        <v>7952</v>
      </c>
      <c r="P1203" s="2" t="s">
        <v>7260</v>
      </c>
    </row>
    <row r="1204" spans="1:16" ht="15" customHeight="1" x14ac:dyDescent="0.3">
      <c r="A1204" s="89" t="s">
        <v>6527</v>
      </c>
      <c r="B1204" s="47"/>
      <c r="C1204" s="87" t="str">
        <f t="shared" si="76"/>
        <v>Writing Paper: Blue Lines - 2 X 8.5 In (500)</v>
      </c>
      <c r="D1204" s="3">
        <v>33.799999999999997</v>
      </c>
      <c r="E1204" s="60">
        <v>0.1</v>
      </c>
      <c r="F1204" s="40">
        <f t="shared" si="73"/>
        <v>27.04</v>
      </c>
      <c r="G1204" s="40">
        <f t="shared" si="74"/>
        <v>32.988799999999998</v>
      </c>
      <c r="H1204" s="41">
        <f t="shared" si="75"/>
        <v>0</v>
      </c>
      <c r="I1204" s="5" t="s">
        <v>2075</v>
      </c>
      <c r="J1204" s="5" t="s">
        <v>12</v>
      </c>
      <c r="K1204" s="5" t="s">
        <v>2051</v>
      </c>
      <c r="L1204" s="5">
        <v>1</v>
      </c>
      <c r="M1204" s="42" t="s">
        <v>7953</v>
      </c>
      <c r="P1204" s="2" t="s">
        <v>7261</v>
      </c>
    </row>
    <row r="1205" spans="1:16" ht="15" customHeight="1" x14ac:dyDescent="0.3">
      <c r="A1205" s="89" t="s">
        <v>6528</v>
      </c>
      <c r="B1205" s="47"/>
      <c r="C1205" s="87" t="str">
        <f t="shared" si="76"/>
        <v>Writing Paper: Blue Lines - 4 X 8.5 In (500)</v>
      </c>
      <c r="D1205" s="3">
        <v>33.799999999999997</v>
      </c>
      <c r="E1205" s="60">
        <v>0.1</v>
      </c>
      <c r="F1205" s="40">
        <f t="shared" si="73"/>
        <v>27.04</v>
      </c>
      <c r="G1205" s="40">
        <f t="shared" si="74"/>
        <v>32.988799999999998</v>
      </c>
      <c r="H1205" s="41">
        <f t="shared" si="75"/>
        <v>0</v>
      </c>
      <c r="I1205" s="5" t="s">
        <v>2075</v>
      </c>
      <c r="J1205" s="5" t="s">
        <v>5</v>
      </c>
      <c r="K1205" s="5" t="s">
        <v>2051</v>
      </c>
      <c r="L1205" s="5">
        <v>1</v>
      </c>
      <c r="M1205" s="42" t="s">
        <v>7954</v>
      </c>
      <c r="P1205" s="2" t="s">
        <v>7262</v>
      </c>
    </row>
    <row r="1206" spans="1:16" ht="15" customHeight="1" x14ac:dyDescent="0.3">
      <c r="A1206" s="89" t="s">
        <v>6529</v>
      </c>
      <c r="B1206" s="47"/>
      <c r="C1206" s="87" t="str">
        <f t="shared" si="76"/>
        <v>Writing Paper: Blue Lines - 4.25 X 5.5 In (500)</v>
      </c>
      <c r="D1206" s="3">
        <v>33.799999999999997</v>
      </c>
      <c r="E1206" s="60">
        <v>0.1</v>
      </c>
      <c r="F1206" s="40">
        <f t="shared" si="73"/>
        <v>27.04</v>
      </c>
      <c r="G1206" s="40">
        <f t="shared" si="74"/>
        <v>32.988799999999998</v>
      </c>
      <c r="H1206" s="41">
        <f t="shared" si="75"/>
        <v>0</v>
      </c>
      <c r="I1206" s="5" t="s">
        <v>8</v>
      </c>
      <c r="J1206" s="5" t="s">
        <v>6</v>
      </c>
      <c r="K1206" s="5" t="s">
        <v>12</v>
      </c>
      <c r="L1206" s="5">
        <v>1</v>
      </c>
      <c r="M1206" s="42" t="s">
        <v>7955</v>
      </c>
      <c r="P1206" s="2" t="s">
        <v>7263</v>
      </c>
    </row>
    <row r="1207" spans="1:16" ht="15" customHeight="1" x14ac:dyDescent="0.3">
      <c r="A1207" s="89" t="s">
        <v>6530</v>
      </c>
      <c r="B1207" s="47"/>
      <c r="C1207" s="87" t="str">
        <f t="shared" si="76"/>
        <v>Writing Paper: Blue Lines - 2.75 X 7 In (500)</v>
      </c>
      <c r="D1207" s="3">
        <v>33.799999999999997</v>
      </c>
      <c r="E1207" s="60">
        <v>0.1</v>
      </c>
      <c r="F1207" s="40">
        <f t="shared" si="73"/>
        <v>27.04</v>
      </c>
      <c r="G1207" s="40">
        <f t="shared" si="74"/>
        <v>32.988799999999998</v>
      </c>
      <c r="H1207" s="41">
        <f t="shared" si="75"/>
        <v>0</v>
      </c>
      <c r="I1207" s="5" t="s">
        <v>19</v>
      </c>
      <c r="J1207" s="5" t="s">
        <v>15</v>
      </c>
      <c r="K1207" s="5" t="s">
        <v>12</v>
      </c>
      <c r="L1207" s="5">
        <v>1</v>
      </c>
      <c r="M1207" s="42" t="s">
        <v>7956</v>
      </c>
      <c r="P1207" s="2" t="s">
        <v>7264</v>
      </c>
    </row>
    <row r="1208" spans="1:16" ht="15" customHeight="1" x14ac:dyDescent="0.3">
      <c r="A1208" s="89" t="s">
        <v>6531</v>
      </c>
      <c r="B1208" s="47"/>
      <c r="C1208" s="87" t="str">
        <f t="shared" si="76"/>
        <v>Writing Paper: Blue Lines - 7 X 8.5 In (500)</v>
      </c>
      <c r="D1208" s="3">
        <v>45.06</v>
      </c>
      <c r="E1208" s="60">
        <v>0.1</v>
      </c>
      <c r="F1208" s="40">
        <f t="shared" si="73"/>
        <v>36.048000000000002</v>
      </c>
      <c r="G1208" s="40">
        <f t="shared" si="74"/>
        <v>43.978560000000002</v>
      </c>
      <c r="H1208" s="41">
        <f t="shared" si="75"/>
        <v>0</v>
      </c>
      <c r="I1208" s="5" t="s">
        <v>2075</v>
      </c>
      <c r="J1208" s="5" t="s">
        <v>19</v>
      </c>
      <c r="K1208" s="5" t="s">
        <v>12</v>
      </c>
      <c r="L1208" s="5">
        <v>1</v>
      </c>
      <c r="M1208" s="42" t="s">
        <v>7957</v>
      </c>
      <c r="P1208" s="2" t="s">
        <v>7265</v>
      </c>
    </row>
    <row r="1209" spans="1:16" ht="15" customHeight="1" x14ac:dyDescent="0.3">
      <c r="A1209" s="89" t="s">
        <v>6532</v>
      </c>
      <c r="B1209" s="47"/>
      <c r="C1209" s="87" t="str">
        <f t="shared" si="76"/>
        <v>Writing Paper: Blue Lines - 8.5 X 11 In (500)</v>
      </c>
      <c r="D1209" s="3">
        <v>56.33</v>
      </c>
      <c r="E1209" s="60">
        <v>0.1</v>
      </c>
      <c r="F1209" s="40">
        <f t="shared" si="73"/>
        <v>45.064</v>
      </c>
      <c r="G1209" s="40">
        <f t="shared" si="74"/>
        <v>54.978079999999999</v>
      </c>
      <c r="H1209" s="41">
        <f t="shared" si="75"/>
        <v>0</v>
      </c>
      <c r="I1209" s="5" t="s">
        <v>20</v>
      </c>
      <c r="J1209" s="5" t="s">
        <v>2075</v>
      </c>
      <c r="K1209" s="5" t="s">
        <v>12</v>
      </c>
      <c r="L1209" s="5">
        <v>1</v>
      </c>
      <c r="M1209" s="42" t="s">
        <v>7958</v>
      </c>
      <c r="P1209" s="2" t="s">
        <v>7266</v>
      </c>
    </row>
    <row r="1210" spans="1:16" ht="15" customHeight="1" x14ac:dyDescent="0.3">
      <c r="A1210" s="89" t="s">
        <v>6533</v>
      </c>
      <c r="B1210" s="47"/>
      <c r="C1210" s="87" t="str">
        <f t="shared" si="76"/>
        <v>Writing Paper: Green Lines - 7 X 8.5 In (500)</v>
      </c>
      <c r="D1210" s="3">
        <v>45.06</v>
      </c>
      <c r="E1210" s="60">
        <v>0.1</v>
      </c>
      <c r="F1210" s="40">
        <f t="shared" si="73"/>
        <v>36.048000000000002</v>
      </c>
      <c r="G1210" s="40">
        <f t="shared" si="74"/>
        <v>43.978560000000002</v>
      </c>
      <c r="H1210" s="41">
        <f t="shared" si="75"/>
        <v>0</v>
      </c>
      <c r="I1210" s="5" t="s">
        <v>2075</v>
      </c>
      <c r="J1210" s="5" t="s">
        <v>19</v>
      </c>
      <c r="K1210" s="5" t="s">
        <v>12</v>
      </c>
      <c r="L1210" s="5">
        <v>1</v>
      </c>
      <c r="M1210" s="42" t="s">
        <v>7959</v>
      </c>
      <c r="P1210" s="2" t="s">
        <v>7267</v>
      </c>
    </row>
    <row r="1211" spans="1:16" ht="15" customHeight="1" x14ac:dyDescent="0.3">
      <c r="A1211" s="89" t="s">
        <v>6534</v>
      </c>
      <c r="B1211" s="47"/>
      <c r="C1211" s="87" t="str">
        <f t="shared" si="76"/>
        <v>Writing Paper: Green Lines - 8.5 X 11 In (500)</v>
      </c>
      <c r="D1211" s="3">
        <v>56.33</v>
      </c>
      <c r="E1211" s="60">
        <v>0.1</v>
      </c>
      <c r="F1211" s="40">
        <f t="shared" si="73"/>
        <v>45.064</v>
      </c>
      <c r="G1211" s="40">
        <f t="shared" si="74"/>
        <v>54.978079999999999</v>
      </c>
      <c r="H1211" s="41">
        <f t="shared" si="75"/>
        <v>0</v>
      </c>
      <c r="I1211" s="5" t="s">
        <v>20</v>
      </c>
      <c r="J1211" s="5" t="s">
        <v>2075</v>
      </c>
      <c r="K1211" s="5" t="s">
        <v>12</v>
      </c>
      <c r="L1211" s="5">
        <v>1</v>
      </c>
      <c r="M1211" s="42" t="s">
        <v>7960</v>
      </c>
      <c r="P1211" s="2" t="s">
        <v>7268</v>
      </c>
    </row>
    <row r="1212" spans="1:16" ht="15" customHeight="1" x14ac:dyDescent="0.3">
      <c r="A1212" s="89" t="s">
        <v>6535</v>
      </c>
      <c r="B1212" s="47"/>
      <c r="C1212" s="87" t="str">
        <f t="shared" si="76"/>
        <v>Scissors Exercises</v>
      </c>
      <c r="D1212" s="3">
        <v>82.24</v>
      </c>
      <c r="E1212" s="60">
        <v>0.1</v>
      </c>
      <c r="F1212" s="40">
        <f t="shared" si="73"/>
        <v>65.792000000000002</v>
      </c>
      <c r="G1212" s="40">
        <f t="shared" si="74"/>
        <v>80.266239999999996</v>
      </c>
      <c r="H1212" s="41">
        <f t="shared" si="75"/>
        <v>0</v>
      </c>
      <c r="I1212" s="5" t="s">
        <v>7562</v>
      </c>
      <c r="J1212" s="5" t="s">
        <v>81</v>
      </c>
      <c r="K1212" s="5" t="s">
        <v>7557</v>
      </c>
      <c r="L1212" s="5">
        <v>1.19</v>
      </c>
      <c r="M1212" s="42" t="s">
        <v>7961</v>
      </c>
      <c r="P1212" s="2" t="s">
        <v>7269</v>
      </c>
    </row>
    <row r="1213" spans="1:16" ht="15" customHeight="1" x14ac:dyDescent="0.3">
      <c r="A1213" s="89" t="s">
        <v>6536</v>
      </c>
      <c r="B1213" s="47"/>
      <c r="C1213" s="87" t="str">
        <f t="shared" si="76"/>
        <v>Bells Support Materials Set</v>
      </c>
      <c r="D1213" s="3">
        <v>83.37</v>
      </c>
      <c r="E1213" s="60">
        <v>0.1</v>
      </c>
      <c r="F1213" s="40">
        <f t="shared" si="73"/>
        <v>66.696000000000012</v>
      </c>
      <c r="G1213" s="40">
        <f t="shared" si="74"/>
        <v>81.369120000000009</v>
      </c>
      <c r="H1213" s="41">
        <f t="shared" si="75"/>
        <v>0</v>
      </c>
      <c r="I1213" s="5" t="s">
        <v>7563</v>
      </c>
      <c r="J1213" s="5" t="s">
        <v>2042</v>
      </c>
      <c r="K1213" s="5" t="s">
        <v>2073</v>
      </c>
      <c r="L1213" s="5">
        <v>0.2</v>
      </c>
      <c r="M1213" s="42" t="s">
        <v>7962</v>
      </c>
      <c r="P1213" s="2" t="s">
        <v>7270</v>
      </c>
    </row>
    <row r="1214" spans="1:16" ht="15" customHeight="1" x14ac:dyDescent="0.3">
      <c r="A1214" s="89" t="s">
        <v>6537</v>
      </c>
      <c r="B1214" s="47"/>
      <c r="C1214" s="87" t="str">
        <f t="shared" si="76"/>
        <v>DVD: Because No One Was Born A Parent...</v>
      </c>
      <c r="D1214" s="3">
        <v>166.87</v>
      </c>
      <c r="E1214" s="60">
        <v>0.1</v>
      </c>
      <c r="F1214" s="40">
        <f t="shared" si="73"/>
        <v>133.49600000000001</v>
      </c>
      <c r="G1214" s="40">
        <f t="shared" si="74"/>
        <v>162.86512000000002</v>
      </c>
      <c r="H1214" s="41">
        <f t="shared" si="75"/>
        <v>0</v>
      </c>
      <c r="I1214" s="5" t="s">
        <v>26</v>
      </c>
      <c r="J1214" s="5" t="s">
        <v>57</v>
      </c>
      <c r="K1214" s="5" t="s">
        <v>2041</v>
      </c>
      <c r="L1214" s="5">
        <v>0.16400000000000001</v>
      </c>
      <c r="M1214" s="42" t="s">
        <v>7963</v>
      </c>
      <c r="P1214" s="2" t="s">
        <v>7271</v>
      </c>
    </row>
    <row r="1215" spans="1:16" ht="15" customHeight="1" x14ac:dyDescent="0.3">
      <c r="A1215" s="89"/>
      <c r="B1215" s="47"/>
      <c r="C1215" s="87"/>
      <c r="E1215" s="60"/>
      <c r="F1215" s="40">
        <f t="shared" si="73"/>
        <v>0</v>
      </c>
      <c r="G1215" s="40"/>
      <c r="H1215" s="41"/>
      <c r="M1215" s="58"/>
    </row>
    <row r="1216" spans="1:16" s="70" customFormat="1" ht="15" customHeight="1" x14ac:dyDescent="0.3">
      <c r="A1216" s="92" t="s">
        <v>6538</v>
      </c>
      <c r="B1216" s="71"/>
      <c r="C1216" s="88"/>
      <c r="D1216" s="63"/>
      <c r="E1216" s="64"/>
      <c r="F1216" s="40">
        <f t="shared" si="73"/>
        <v>0</v>
      </c>
      <c r="G1216" s="65"/>
      <c r="H1216" s="66"/>
      <c r="I1216" s="67"/>
      <c r="J1216" s="67"/>
      <c r="K1216" s="67"/>
      <c r="L1216" s="67"/>
      <c r="M1216" s="57"/>
      <c r="N1216" s="68"/>
      <c r="O1216" s="69"/>
    </row>
    <row r="1217" spans="1:16" ht="15" customHeight="1" x14ac:dyDescent="0.3">
      <c r="A1217" s="89" t="s">
        <v>6539</v>
      </c>
      <c r="B1217" s="47"/>
      <c r="C1217" s="87" t="str">
        <f t="shared" si="76"/>
        <v>Bases For Pink Tower</v>
      </c>
      <c r="D1217" s="3">
        <v>28.38</v>
      </c>
      <c r="E1217" s="60">
        <v>0.1</v>
      </c>
      <c r="F1217" s="40">
        <f t="shared" si="73"/>
        <v>22.704000000000001</v>
      </c>
      <c r="G1217" s="40">
        <f t="shared" si="74"/>
        <v>27.698879999999999</v>
      </c>
      <c r="H1217" s="41">
        <f t="shared" si="75"/>
        <v>0</v>
      </c>
      <c r="I1217" s="5" t="s">
        <v>2122</v>
      </c>
      <c r="J1217" s="5" t="s">
        <v>2122</v>
      </c>
      <c r="K1217" s="5" t="s">
        <v>2046</v>
      </c>
      <c r="L1217" s="5">
        <v>0.09</v>
      </c>
      <c r="M1217" s="42" t="s">
        <v>7964</v>
      </c>
      <c r="P1217" s="2" t="s">
        <v>7272</v>
      </c>
    </row>
    <row r="1218" spans="1:16" ht="15" customHeight="1" x14ac:dyDescent="0.3">
      <c r="A1218" s="89" t="s">
        <v>6540</v>
      </c>
      <c r="B1218" s="47"/>
      <c r="C1218" s="87" t="str">
        <f t="shared" si="76"/>
        <v>Bases For Brown Stairs</v>
      </c>
      <c r="D1218" s="3">
        <v>28.38</v>
      </c>
      <c r="E1218" s="60">
        <v>0.1</v>
      </c>
      <c r="F1218" s="40">
        <f t="shared" si="73"/>
        <v>22.704000000000001</v>
      </c>
      <c r="G1218" s="40">
        <f t="shared" si="74"/>
        <v>27.698879999999999</v>
      </c>
      <c r="H1218" s="41">
        <f t="shared" si="75"/>
        <v>0</v>
      </c>
      <c r="I1218" s="5" t="s">
        <v>7564</v>
      </c>
      <c r="J1218" s="5" t="s">
        <v>7565</v>
      </c>
      <c r="K1218" s="5" t="s">
        <v>2046</v>
      </c>
      <c r="L1218" s="5">
        <v>0.19</v>
      </c>
      <c r="M1218" s="42" t="s">
        <v>7965</v>
      </c>
      <c r="P1218" s="2" t="s">
        <v>7273</v>
      </c>
    </row>
    <row r="1219" spans="1:16" ht="15" customHeight="1" x14ac:dyDescent="0.3">
      <c r="A1219" s="89" t="s">
        <v>6541</v>
      </c>
      <c r="B1219" s="47"/>
      <c r="C1219" s="87" t="str">
        <f t="shared" si="76"/>
        <v>Knobless Cylinder Chart With Cards</v>
      </c>
      <c r="D1219" s="3">
        <v>64.239999999999995</v>
      </c>
      <c r="E1219" s="60">
        <v>0.1</v>
      </c>
      <c r="F1219" s="40">
        <f t="shared" si="73"/>
        <v>51.391999999999996</v>
      </c>
      <c r="G1219" s="40">
        <f t="shared" si="74"/>
        <v>62.698239999999991</v>
      </c>
      <c r="H1219" s="41">
        <f t="shared" si="75"/>
        <v>0</v>
      </c>
      <c r="I1219" s="5" t="s">
        <v>7566</v>
      </c>
      <c r="J1219" s="5" t="s">
        <v>34</v>
      </c>
      <c r="K1219" s="5" t="s">
        <v>2043</v>
      </c>
      <c r="L1219" s="5">
        <v>0.67</v>
      </c>
      <c r="M1219" s="42" t="s">
        <v>7966</v>
      </c>
      <c r="P1219" s="2" t="s">
        <v>7274</v>
      </c>
    </row>
    <row r="1220" spans="1:16" ht="15" customHeight="1" x14ac:dyDescent="0.3">
      <c r="A1220" s="89" t="s">
        <v>6542</v>
      </c>
      <c r="B1220" s="47"/>
      <c r="C1220" s="87" t="str">
        <f t="shared" si="76"/>
        <v>Knobless Cylinder Patterns</v>
      </c>
      <c r="D1220" s="3">
        <v>37.35</v>
      </c>
      <c r="E1220" s="60">
        <v>0.1</v>
      </c>
      <c r="F1220" s="40">
        <f t="shared" si="73"/>
        <v>29.880000000000003</v>
      </c>
      <c r="G1220" s="40">
        <f t="shared" si="74"/>
        <v>36.453600000000002</v>
      </c>
      <c r="H1220" s="41">
        <f t="shared" si="75"/>
        <v>0</v>
      </c>
      <c r="I1220" s="5" t="s">
        <v>7567</v>
      </c>
      <c r="J1220" s="5" t="s">
        <v>20</v>
      </c>
      <c r="K1220" s="5" t="s">
        <v>4266</v>
      </c>
      <c r="L1220" s="5">
        <v>0.67</v>
      </c>
      <c r="M1220" s="42" t="s">
        <v>7967</v>
      </c>
      <c r="P1220" s="2" t="s">
        <v>7275</v>
      </c>
    </row>
    <row r="1221" spans="1:16" ht="15" customHeight="1" x14ac:dyDescent="0.3">
      <c r="A1221" s="89" t="s">
        <v>6543</v>
      </c>
      <c r="B1221" s="47"/>
      <c r="C1221" s="87" t="str">
        <f t="shared" si="76"/>
        <v>Telling Time (Beginning)</v>
      </c>
      <c r="D1221" s="3">
        <v>28.38</v>
      </c>
      <c r="E1221" s="60">
        <v>0.1</v>
      </c>
      <c r="F1221" s="40">
        <f t="shared" si="73"/>
        <v>22.704000000000001</v>
      </c>
      <c r="G1221" s="40">
        <f t="shared" si="74"/>
        <v>27.698879999999999</v>
      </c>
      <c r="H1221" s="41">
        <f t="shared" si="75"/>
        <v>0</v>
      </c>
      <c r="I1221" s="5" t="s">
        <v>2122</v>
      </c>
      <c r="J1221" s="5" t="s">
        <v>2122</v>
      </c>
      <c r="K1221" s="5" t="s">
        <v>2041</v>
      </c>
      <c r="L1221" s="5">
        <v>0.23</v>
      </c>
      <c r="M1221" s="42" t="s">
        <v>7968</v>
      </c>
      <c r="P1221" s="2" t="s">
        <v>7276</v>
      </c>
    </row>
    <row r="1222" spans="1:16" ht="15" customHeight="1" x14ac:dyDescent="0.3">
      <c r="A1222" s="89" t="s">
        <v>6544</v>
      </c>
      <c r="B1222" s="47"/>
      <c r="C1222" s="87" t="str">
        <f t="shared" si="76"/>
        <v>Seasons Timeline And Cards</v>
      </c>
      <c r="D1222" s="3">
        <v>41.83</v>
      </c>
      <c r="E1222" s="60">
        <v>0.1</v>
      </c>
      <c r="F1222" s="40">
        <f t="shared" si="73"/>
        <v>33.463999999999999</v>
      </c>
      <c r="G1222" s="40">
        <f t="shared" si="74"/>
        <v>40.826079999999997</v>
      </c>
      <c r="H1222" s="41">
        <f t="shared" si="75"/>
        <v>0</v>
      </c>
      <c r="I1222" s="5" t="s">
        <v>2122</v>
      </c>
      <c r="J1222" s="5" t="s">
        <v>2122</v>
      </c>
      <c r="K1222" s="5" t="s">
        <v>22</v>
      </c>
      <c r="L1222" s="5">
        <v>0.18</v>
      </c>
      <c r="M1222" s="42" t="s">
        <v>7969</v>
      </c>
      <c r="P1222" s="2" t="s">
        <v>7277</v>
      </c>
    </row>
    <row r="1223" spans="1:16" ht="15" customHeight="1" x14ac:dyDescent="0.3">
      <c r="A1223" s="89" t="s">
        <v>6545</v>
      </c>
      <c r="B1223" s="47"/>
      <c r="C1223" s="87" t="str">
        <f t="shared" si="76"/>
        <v>Five Classes Of Vertebrates Sorting Cards</v>
      </c>
      <c r="D1223" s="3">
        <v>49.3</v>
      </c>
      <c r="E1223" s="60">
        <v>0.1</v>
      </c>
      <c r="F1223" s="40">
        <f t="shared" si="73"/>
        <v>39.44</v>
      </c>
      <c r="G1223" s="40">
        <f t="shared" si="74"/>
        <v>48.116799999999998</v>
      </c>
      <c r="H1223" s="41">
        <f t="shared" si="75"/>
        <v>0</v>
      </c>
      <c r="I1223" s="5" t="s">
        <v>2122</v>
      </c>
      <c r="J1223" s="5" t="s">
        <v>2122</v>
      </c>
      <c r="K1223" s="5" t="s">
        <v>2041</v>
      </c>
      <c r="L1223" s="5">
        <v>0.17</v>
      </c>
      <c r="M1223" s="42" t="s">
        <v>7970</v>
      </c>
      <c r="P1223" s="2" t="s">
        <v>7278</v>
      </c>
    </row>
    <row r="1224" spans="1:16" ht="15" customHeight="1" x14ac:dyDescent="0.3">
      <c r="A1224" s="89" t="s">
        <v>6546</v>
      </c>
      <c r="B1224" s="47"/>
      <c r="C1224" s="87" t="str">
        <f t="shared" si="76"/>
        <v>African Animals Matching Cards</v>
      </c>
      <c r="D1224" s="3">
        <v>23.9</v>
      </c>
      <c r="E1224" s="60">
        <v>0.1</v>
      </c>
      <c r="F1224" s="40">
        <f t="shared" si="73"/>
        <v>19.12</v>
      </c>
      <c r="G1224" s="40">
        <f t="shared" si="74"/>
        <v>23.3264</v>
      </c>
      <c r="H1224" s="41">
        <f t="shared" si="75"/>
        <v>0</v>
      </c>
      <c r="I1224" s="5" t="s">
        <v>2122</v>
      </c>
      <c r="J1224" s="5" t="s">
        <v>2122</v>
      </c>
      <c r="K1224" s="5" t="s">
        <v>4266</v>
      </c>
      <c r="L1224" s="5">
        <v>0.15</v>
      </c>
      <c r="M1224" s="42" t="s">
        <v>7971</v>
      </c>
      <c r="P1224" s="2" t="s">
        <v>7279</v>
      </c>
    </row>
    <row r="1225" spans="1:16" ht="15" customHeight="1" x14ac:dyDescent="0.3">
      <c r="A1225" s="89" t="s">
        <v>6547</v>
      </c>
      <c r="B1225" s="47"/>
      <c r="C1225" s="87" t="str">
        <f t="shared" si="76"/>
        <v>Dinosaur Matching Cards</v>
      </c>
      <c r="D1225" s="3">
        <v>37.35</v>
      </c>
      <c r="E1225" s="60">
        <v>0.1</v>
      </c>
      <c r="F1225" s="40">
        <f t="shared" si="73"/>
        <v>29.880000000000003</v>
      </c>
      <c r="G1225" s="40">
        <f t="shared" si="74"/>
        <v>36.453600000000002</v>
      </c>
      <c r="H1225" s="41">
        <f t="shared" si="75"/>
        <v>0</v>
      </c>
      <c r="I1225" s="5" t="s">
        <v>2122</v>
      </c>
      <c r="J1225" s="5" t="s">
        <v>2122</v>
      </c>
      <c r="K1225" s="5" t="s">
        <v>28</v>
      </c>
      <c r="L1225" s="5">
        <v>0.25</v>
      </c>
      <c r="M1225" s="42" t="s">
        <v>7972</v>
      </c>
      <c r="P1225" s="2" t="s">
        <v>7280</v>
      </c>
    </row>
    <row r="1226" spans="1:16" ht="15" customHeight="1" x14ac:dyDescent="0.3">
      <c r="A1226" s="89" t="s">
        <v>6548</v>
      </c>
      <c r="B1226" s="47"/>
      <c r="C1226" s="87" t="str">
        <f t="shared" si="76"/>
        <v>Parts Of A Butterfly (Insects)</v>
      </c>
      <c r="D1226" s="3">
        <v>23.9</v>
      </c>
      <c r="E1226" s="60">
        <v>0.1</v>
      </c>
      <c r="F1226" s="40">
        <f t="shared" si="73"/>
        <v>19.12</v>
      </c>
      <c r="G1226" s="40">
        <f t="shared" si="74"/>
        <v>23.3264</v>
      </c>
      <c r="H1226" s="41">
        <f t="shared" si="75"/>
        <v>0</v>
      </c>
      <c r="I1226" s="5" t="s">
        <v>2122</v>
      </c>
      <c r="J1226" s="5" t="s">
        <v>2122</v>
      </c>
      <c r="K1226" s="5" t="s">
        <v>7557</v>
      </c>
      <c r="L1226" s="5">
        <v>0.12</v>
      </c>
      <c r="M1226" s="42" t="s">
        <v>7973</v>
      </c>
      <c r="P1226" s="2" t="s">
        <v>7281</v>
      </c>
    </row>
    <row r="1227" spans="1:16" ht="15" customHeight="1" x14ac:dyDescent="0.3">
      <c r="A1227" s="89" t="s">
        <v>6549</v>
      </c>
      <c r="B1227" s="47"/>
      <c r="C1227" s="87" t="str">
        <f t="shared" si="76"/>
        <v>Parts Of A Spider (Arachnid)</v>
      </c>
      <c r="D1227" s="3">
        <v>23.9</v>
      </c>
      <c r="E1227" s="60">
        <v>0.1</v>
      </c>
      <c r="F1227" s="40">
        <f t="shared" si="73"/>
        <v>19.12</v>
      </c>
      <c r="G1227" s="40">
        <f t="shared" si="74"/>
        <v>23.3264</v>
      </c>
      <c r="H1227" s="41">
        <f t="shared" si="75"/>
        <v>0</v>
      </c>
      <c r="I1227" s="5" t="s">
        <v>2122</v>
      </c>
      <c r="J1227" s="5" t="s">
        <v>2122</v>
      </c>
      <c r="K1227" s="5" t="s">
        <v>7558</v>
      </c>
      <c r="L1227" s="5">
        <v>0.1</v>
      </c>
      <c r="M1227" s="42" t="s">
        <v>7974</v>
      </c>
      <c r="P1227" s="2" t="s">
        <v>7282</v>
      </c>
    </row>
    <row r="1228" spans="1:16" ht="15" customHeight="1" x14ac:dyDescent="0.3">
      <c r="A1228" s="89" t="s">
        <v>6550</v>
      </c>
      <c r="B1228" s="47"/>
      <c r="C1228" s="87" t="str">
        <f t="shared" si="76"/>
        <v>Parts Of A Snail (Mollusk)</v>
      </c>
      <c r="D1228" s="3">
        <v>23.9</v>
      </c>
      <c r="E1228" s="60">
        <v>0.1</v>
      </c>
      <c r="F1228" s="40">
        <f t="shared" si="73"/>
        <v>19.12</v>
      </c>
      <c r="G1228" s="40">
        <f t="shared" si="74"/>
        <v>23.3264</v>
      </c>
      <c r="H1228" s="41">
        <f t="shared" si="75"/>
        <v>0</v>
      </c>
      <c r="I1228" s="5" t="s">
        <v>2122</v>
      </c>
      <c r="J1228" s="5" t="s">
        <v>2122</v>
      </c>
      <c r="K1228" s="5" t="s">
        <v>4293</v>
      </c>
      <c r="L1228" s="5">
        <v>0.1</v>
      </c>
      <c r="M1228" s="42" t="s">
        <v>7975</v>
      </c>
      <c r="P1228" s="2" t="s">
        <v>7283</v>
      </c>
    </row>
    <row r="1229" spans="1:16" ht="15" customHeight="1" x14ac:dyDescent="0.3">
      <c r="A1229" s="89" t="s">
        <v>6551</v>
      </c>
      <c r="B1229" s="47"/>
      <c r="C1229" s="87" t="str">
        <f t="shared" si="76"/>
        <v>Parts Of A Starfish (Echinoderms)</v>
      </c>
      <c r="D1229" s="3">
        <v>23.9</v>
      </c>
      <c r="E1229" s="60">
        <v>0.1</v>
      </c>
      <c r="F1229" s="40">
        <f t="shared" ref="F1229:F1292" si="77">D1229*(1-$D$4)</f>
        <v>19.12</v>
      </c>
      <c r="G1229" s="40">
        <f t="shared" ref="G1229:G1292" si="78">F1229*1.22</f>
        <v>23.3264</v>
      </c>
      <c r="H1229" s="41">
        <f t="shared" ref="H1229:H1292" si="79">B1229*G1229</f>
        <v>0</v>
      </c>
      <c r="I1229" s="5" t="s">
        <v>2122</v>
      </c>
      <c r="J1229" s="5" t="s">
        <v>2122</v>
      </c>
      <c r="K1229" s="5" t="s">
        <v>4293</v>
      </c>
      <c r="L1229" s="5">
        <v>0.08</v>
      </c>
      <c r="M1229" s="42" t="s">
        <v>7976</v>
      </c>
      <c r="P1229" s="2" t="s">
        <v>7284</v>
      </c>
    </row>
    <row r="1230" spans="1:16" ht="15" customHeight="1" x14ac:dyDescent="0.3">
      <c r="A1230" s="89" t="s">
        <v>6552</v>
      </c>
      <c r="B1230" s="47"/>
      <c r="C1230" s="87" t="str">
        <f t="shared" si="76"/>
        <v>Parts Of A Bird (Aves)</v>
      </c>
      <c r="D1230" s="3">
        <v>23.9</v>
      </c>
      <c r="E1230" s="60">
        <v>0.1</v>
      </c>
      <c r="F1230" s="40">
        <f t="shared" si="77"/>
        <v>19.12</v>
      </c>
      <c r="G1230" s="40">
        <f t="shared" si="78"/>
        <v>23.3264</v>
      </c>
      <c r="H1230" s="41">
        <f t="shared" si="79"/>
        <v>0</v>
      </c>
      <c r="I1230" s="5" t="s">
        <v>2122</v>
      </c>
      <c r="J1230" s="5" t="s">
        <v>2122</v>
      </c>
      <c r="K1230" s="5" t="s">
        <v>2076</v>
      </c>
      <c r="L1230" s="5">
        <v>0.11</v>
      </c>
      <c r="M1230" s="42" t="s">
        <v>7977</v>
      </c>
      <c r="P1230" s="2" t="s">
        <v>7285</v>
      </c>
    </row>
    <row r="1231" spans="1:16" ht="15" customHeight="1" x14ac:dyDescent="0.3">
      <c r="A1231" s="89" t="s">
        <v>6553</v>
      </c>
      <c r="B1231" s="47"/>
      <c r="C1231" s="87" t="str">
        <f t="shared" si="76"/>
        <v>Parts Of A Horse (Mammals)</v>
      </c>
      <c r="D1231" s="3">
        <v>23.9</v>
      </c>
      <c r="E1231" s="60">
        <v>0.1</v>
      </c>
      <c r="F1231" s="40">
        <f t="shared" si="77"/>
        <v>19.12</v>
      </c>
      <c r="G1231" s="40">
        <f t="shared" si="78"/>
        <v>23.3264</v>
      </c>
      <c r="H1231" s="41">
        <f t="shared" si="79"/>
        <v>0</v>
      </c>
      <c r="I1231" s="5" t="s">
        <v>2122</v>
      </c>
      <c r="J1231" s="5" t="s">
        <v>2122</v>
      </c>
      <c r="K1231" s="5" t="s">
        <v>2142</v>
      </c>
      <c r="L1231" s="5">
        <v>0.14000000000000001</v>
      </c>
      <c r="M1231" s="42" t="s">
        <v>7978</v>
      </c>
      <c r="P1231" s="2" t="s">
        <v>7286</v>
      </c>
    </row>
    <row r="1232" spans="1:16" ht="15" customHeight="1" x14ac:dyDescent="0.3">
      <c r="A1232" s="89" t="s">
        <v>6554</v>
      </c>
      <c r="B1232" s="47"/>
      <c r="C1232" s="87" t="str">
        <f t="shared" ref="C1232:C1295" si="80">HYPERLINK(M1232,P1232)</f>
        <v>Parts Of A Frog (Amphibians)</v>
      </c>
      <c r="D1232" s="3">
        <v>23.9</v>
      </c>
      <c r="E1232" s="60">
        <v>0.1</v>
      </c>
      <c r="F1232" s="40">
        <f t="shared" si="77"/>
        <v>19.12</v>
      </c>
      <c r="G1232" s="40">
        <f t="shared" si="78"/>
        <v>23.3264</v>
      </c>
      <c r="H1232" s="41">
        <f t="shared" si="79"/>
        <v>0</v>
      </c>
      <c r="I1232" s="5" t="s">
        <v>2122</v>
      </c>
      <c r="J1232" s="5" t="s">
        <v>2122</v>
      </c>
      <c r="K1232" s="5" t="s">
        <v>4293</v>
      </c>
      <c r="L1232" s="5">
        <v>0.08</v>
      </c>
      <c r="M1232" s="42" t="s">
        <v>7979</v>
      </c>
      <c r="P1232" s="2" t="s">
        <v>7287</v>
      </c>
    </row>
    <row r="1233" spans="1:16" ht="15" customHeight="1" x14ac:dyDescent="0.3">
      <c r="A1233" s="89" t="s">
        <v>6555</v>
      </c>
      <c r="B1233" s="47"/>
      <c r="C1233" s="87" t="str">
        <f t="shared" si="80"/>
        <v>Parts Of A Fish (Osteichthyes)</v>
      </c>
      <c r="D1233" s="3">
        <v>23.9</v>
      </c>
      <c r="E1233" s="60">
        <v>0.1</v>
      </c>
      <c r="F1233" s="40">
        <f t="shared" si="77"/>
        <v>19.12</v>
      </c>
      <c r="G1233" s="40">
        <f t="shared" si="78"/>
        <v>23.3264</v>
      </c>
      <c r="H1233" s="41">
        <f t="shared" si="79"/>
        <v>0</v>
      </c>
      <c r="I1233" s="5" t="s">
        <v>2122</v>
      </c>
      <c r="J1233" s="5" t="s">
        <v>2122</v>
      </c>
      <c r="K1233" s="5" t="s">
        <v>2076</v>
      </c>
      <c r="L1233" s="5">
        <v>0.1</v>
      </c>
      <c r="M1233" s="42" t="s">
        <v>7980</v>
      </c>
      <c r="P1233" s="2" t="s">
        <v>7288</v>
      </c>
    </row>
    <row r="1234" spans="1:16" ht="15" customHeight="1" x14ac:dyDescent="0.3">
      <c r="A1234" s="89" t="s">
        <v>6556</v>
      </c>
      <c r="B1234" s="47"/>
      <c r="C1234" s="87" t="str">
        <f t="shared" si="80"/>
        <v>Parts Of A Turtle (Reptile)</v>
      </c>
      <c r="D1234" s="3">
        <v>23.9</v>
      </c>
      <c r="E1234" s="60">
        <v>0.1</v>
      </c>
      <c r="F1234" s="40">
        <f t="shared" si="77"/>
        <v>19.12</v>
      </c>
      <c r="G1234" s="40">
        <f t="shared" si="78"/>
        <v>23.3264</v>
      </c>
      <c r="H1234" s="41">
        <f t="shared" si="79"/>
        <v>0</v>
      </c>
      <c r="I1234" s="5" t="s">
        <v>2122</v>
      </c>
      <c r="J1234" s="5" t="s">
        <v>2122</v>
      </c>
      <c r="K1234" s="5" t="s">
        <v>7557</v>
      </c>
      <c r="L1234" s="5">
        <v>0.15</v>
      </c>
      <c r="M1234" s="42" t="s">
        <v>7981</v>
      </c>
      <c r="P1234" s="2" t="s">
        <v>7289</v>
      </c>
    </row>
    <row r="1235" spans="1:16" ht="15" customHeight="1" x14ac:dyDescent="0.3">
      <c r="A1235" s="89" t="s">
        <v>6557</v>
      </c>
      <c r="B1235" s="47"/>
      <c r="C1235" s="87" t="str">
        <f t="shared" si="80"/>
        <v>Parts Of A Leaf</v>
      </c>
      <c r="D1235" s="3">
        <v>23.9</v>
      </c>
      <c r="E1235" s="60">
        <v>0.1</v>
      </c>
      <c r="F1235" s="40">
        <f t="shared" si="77"/>
        <v>19.12</v>
      </c>
      <c r="G1235" s="40">
        <f t="shared" si="78"/>
        <v>23.3264</v>
      </c>
      <c r="H1235" s="41">
        <f t="shared" si="79"/>
        <v>0</v>
      </c>
      <c r="I1235" s="5" t="s">
        <v>2122</v>
      </c>
      <c r="J1235" s="5" t="s">
        <v>2122</v>
      </c>
      <c r="K1235" s="5" t="s">
        <v>7557</v>
      </c>
      <c r="L1235" s="5">
        <v>0.12</v>
      </c>
      <c r="M1235" s="42" t="s">
        <v>7982</v>
      </c>
      <c r="P1235" s="2" t="s">
        <v>7290</v>
      </c>
    </row>
    <row r="1236" spans="1:16" ht="15" customHeight="1" x14ac:dyDescent="0.3">
      <c r="A1236" s="89" t="s">
        <v>6558</v>
      </c>
      <c r="B1236" s="47"/>
      <c r="C1236" s="87" t="str">
        <f t="shared" si="80"/>
        <v>Parts Of A Tree</v>
      </c>
      <c r="D1236" s="3">
        <v>23.9</v>
      </c>
      <c r="E1236" s="60">
        <v>0.1</v>
      </c>
      <c r="F1236" s="40">
        <f t="shared" si="77"/>
        <v>19.12</v>
      </c>
      <c r="G1236" s="40">
        <f t="shared" si="78"/>
        <v>23.3264</v>
      </c>
      <c r="H1236" s="41">
        <f t="shared" si="79"/>
        <v>0</v>
      </c>
      <c r="I1236" s="5" t="s">
        <v>2122</v>
      </c>
      <c r="J1236" s="5" t="s">
        <v>2122</v>
      </c>
      <c r="K1236" s="5" t="s">
        <v>7558</v>
      </c>
      <c r="L1236" s="5">
        <v>0.08</v>
      </c>
      <c r="M1236" s="42" t="s">
        <v>7983</v>
      </c>
      <c r="P1236" s="2" t="s">
        <v>7291</v>
      </c>
    </row>
    <row r="1237" spans="1:16" ht="15" customHeight="1" x14ac:dyDescent="0.3">
      <c r="A1237" s="89" t="s">
        <v>6559</v>
      </c>
      <c r="B1237" s="47"/>
      <c r="C1237" s="87" t="str">
        <f t="shared" si="80"/>
        <v>Parts Of A Flower</v>
      </c>
      <c r="D1237" s="3">
        <v>23.9</v>
      </c>
      <c r="E1237" s="60">
        <v>0.1</v>
      </c>
      <c r="F1237" s="40">
        <f t="shared" si="77"/>
        <v>19.12</v>
      </c>
      <c r="G1237" s="40">
        <f t="shared" si="78"/>
        <v>23.3264</v>
      </c>
      <c r="H1237" s="41">
        <f t="shared" si="79"/>
        <v>0</v>
      </c>
      <c r="I1237" s="5" t="s">
        <v>2122</v>
      </c>
      <c r="J1237" s="5" t="s">
        <v>2122</v>
      </c>
      <c r="K1237" s="5" t="s">
        <v>2076</v>
      </c>
      <c r="L1237" s="5">
        <v>0.1</v>
      </c>
      <c r="M1237" s="42" t="s">
        <v>7984</v>
      </c>
      <c r="P1237" s="2" t="s">
        <v>7292</v>
      </c>
    </row>
    <row r="1238" spans="1:16" ht="15" customHeight="1" x14ac:dyDescent="0.3">
      <c r="A1238" s="89" t="s">
        <v>6560</v>
      </c>
      <c r="B1238" s="47"/>
      <c r="C1238" s="87" t="str">
        <f t="shared" si="80"/>
        <v>Parts Of A Fruit</v>
      </c>
      <c r="D1238" s="3">
        <v>23.9</v>
      </c>
      <c r="E1238" s="60">
        <v>0.1</v>
      </c>
      <c r="F1238" s="40">
        <f t="shared" si="77"/>
        <v>19.12</v>
      </c>
      <c r="G1238" s="40">
        <f t="shared" si="78"/>
        <v>23.3264</v>
      </c>
      <c r="H1238" s="41">
        <f t="shared" si="79"/>
        <v>0</v>
      </c>
      <c r="I1238" s="5" t="s">
        <v>2122</v>
      </c>
      <c r="J1238" s="5" t="s">
        <v>2122</v>
      </c>
      <c r="K1238" s="5" t="s">
        <v>7558</v>
      </c>
      <c r="L1238" s="5">
        <v>0.08</v>
      </c>
      <c r="M1238" s="42" t="s">
        <v>7985</v>
      </c>
      <c r="P1238" s="2" t="s">
        <v>7293</v>
      </c>
    </row>
    <row r="1239" spans="1:16" ht="15" customHeight="1" x14ac:dyDescent="0.3">
      <c r="A1239" s="89" t="s">
        <v>6561</v>
      </c>
      <c r="B1239" s="47"/>
      <c r="C1239" s="87" t="str">
        <f t="shared" si="80"/>
        <v>Fruits 3 Part Cards</v>
      </c>
      <c r="D1239" s="3">
        <v>38.82</v>
      </c>
      <c r="E1239" s="60">
        <v>0.1</v>
      </c>
      <c r="F1239" s="40">
        <f t="shared" si="77"/>
        <v>31.056000000000001</v>
      </c>
      <c r="G1239" s="40">
        <f t="shared" si="78"/>
        <v>37.88832</v>
      </c>
      <c r="H1239" s="41">
        <f t="shared" si="79"/>
        <v>0</v>
      </c>
      <c r="I1239" s="5" t="s">
        <v>2122</v>
      </c>
      <c r="J1239" s="5" t="s">
        <v>2122</v>
      </c>
      <c r="K1239" s="5" t="s">
        <v>4223</v>
      </c>
      <c r="L1239" s="5">
        <v>0.28000000000000003</v>
      </c>
      <c r="M1239" s="42" t="s">
        <v>7986</v>
      </c>
      <c r="P1239" s="2" t="s">
        <v>7294</v>
      </c>
    </row>
    <row r="1240" spans="1:16" ht="15" customHeight="1" x14ac:dyDescent="0.3">
      <c r="A1240" s="89" t="s">
        <v>6562</v>
      </c>
      <c r="B1240" s="47"/>
      <c r="C1240" s="87" t="str">
        <f t="shared" si="80"/>
        <v>Fruits Matching Cards</v>
      </c>
      <c r="D1240" s="3">
        <v>38.82</v>
      </c>
      <c r="E1240" s="60">
        <v>0.1</v>
      </c>
      <c r="F1240" s="40">
        <f t="shared" si="77"/>
        <v>31.056000000000001</v>
      </c>
      <c r="G1240" s="40">
        <f t="shared" si="78"/>
        <v>37.88832</v>
      </c>
      <c r="H1240" s="41">
        <f t="shared" si="79"/>
        <v>0</v>
      </c>
      <c r="I1240" s="5" t="s">
        <v>2122</v>
      </c>
      <c r="J1240" s="5" t="s">
        <v>2122</v>
      </c>
      <c r="K1240" s="5" t="s">
        <v>4226</v>
      </c>
      <c r="L1240" s="5">
        <v>0.3</v>
      </c>
      <c r="M1240" s="42" t="s">
        <v>7987</v>
      </c>
      <c r="P1240" s="2" t="s">
        <v>7295</v>
      </c>
    </row>
    <row r="1241" spans="1:16" ht="15" customHeight="1" x14ac:dyDescent="0.3">
      <c r="A1241" s="89" t="s">
        <v>6563</v>
      </c>
      <c r="B1241" s="47"/>
      <c r="C1241" s="87" t="str">
        <f t="shared" si="80"/>
        <v>Vegetables 3 Part Cards</v>
      </c>
      <c r="D1241" s="3">
        <v>29.89</v>
      </c>
      <c r="E1241" s="60">
        <v>0.1</v>
      </c>
      <c r="F1241" s="40">
        <f t="shared" si="77"/>
        <v>23.912000000000003</v>
      </c>
      <c r="G1241" s="40">
        <f t="shared" si="78"/>
        <v>29.172640000000001</v>
      </c>
      <c r="H1241" s="41">
        <f t="shared" si="79"/>
        <v>0</v>
      </c>
      <c r="I1241" s="5" t="s">
        <v>2122</v>
      </c>
      <c r="J1241" s="5" t="s">
        <v>2122</v>
      </c>
      <c r="K1241" s="5" t="s">
        <v>2041</v>
      </c>
      <c r="L1241" s="5">
        <v>0.16</v>
      </c>
      <c r="M1241" s="42" t="s">
        <v>7988</v>
      </c>
      <c r="P1241" s="2" t="s">
        <v>7296</v>
      </c>
    </row>
    <row r="1242" spans="1:16" ht="15" customHeight="1" x14ac:dyDescent="0.3">
      <c r="A1242" s="89" t="s">
        <v>6564</v>
      </c>
      <c r="B1242" s="47"/>
      <c r="C1242" s="87" t="str">
        <f t="shared" si="80"/>
        <v>Vegetables Matching Cards</v>
      </c>
      <c r="D1242" s="3">
        <v>29.89</v>
      </c>
      <c r="E1242" s="60">
        <v>0.1</v>
      </c>
      <c r="F1242" s="40">
        <f t="shared" si="77"/>
        <v>23.912000000000003</v>
      </c>
      <c r="G1242" s="40">
        <f t="shared" si="78"/>
        <v>29.172640000000001</v>
      </c>
      <c r="H1242" s="41">
        <f t="shared" si="79"/>
        <v>0</v>
      </c>
      <c r="I1242" s="5" t="s">
        <v>2122</v>
      </c>
      <c r="J1242" s="5" t="s">
        <v>2122</v>
      </c>
      <c r="K1242" s="5" t="s">
        <v>2041</v>
      </c>
      <c r="L1242" s="5">
        <v>0.17</v>
      </c>
      <c r="M1242" s="42" t="s">
        <v>7989</v>
      </c>
      <c r="P1242" s="2" t="s">
        <v>7297</v>
      </c>
    </row>
    <row r="1243" spans="1:16" ht="15" customHeight="1" x14ac:dyDescent="0.3">
      <c r="A1243" s="89" t="s">
        <v>6565</v>
      </c>
      <c r="B1243" s="47"/>
      <c r="C1243" s="87" t="str">
        <f t="shared" si="80"/>
        <v>Flowers 3 Part Cards</v>
      </c>
      <c r="D1243" s="3">
        <v>40.340000000000003</v>
      </c>
      <c r="E1243" s="60">
        <v>0.1</v>
      </c>
      <c r="F1243" s="40">
        <f t="shared" si="77"/>
        <v>32.272000000000006</v>
      </c>
      <c r="G1243" s="40">
        <f t="shared" si="78"/>
        <v>39.371840000000006</v>
      </c>
      <c r="H1243" s="41">
        <f t="shared" si="79"/>
        <v>0</v>
      </c>
      <c r="I1243" s="5" t="s">
        <v>2122</v>
      </c>
      <c r="J1243" s="5" t="s">
        <v>2122</v>
      </c>
      <c r="K1243" s="5" t="s">
        <v>4288</v>
      </c>
      <c r="L1243" s="5">
        <v>0.23</v>
      </c>
      <c r="M1243" s="42" t="s">
        <v>7990</v>
      </c>
      <c r="P1243" s="2" t="s">
        <v>7298</v>
      </c>
    </row>
    <row r="1244" spans="1:16" ht="15" customHeight="1" x14ac:dyDescent="0.3">
      <c r="A1244" s="89" t="s">
        <v>6566</v>
      </c>
      <c r="B1244" s="47"/>
      <c r="C1244" s="87" t="str">
        <f t="shared" si="80"/>
        <v>Flowers Matching Cards</v>
      </c>
      <c r="D1244" s="3">
        <v>40.340000000000003</v>
      </c>
      <c r="E1244" s="60">
        <v>0.1</v>
      </c>
      <c r="F1244" s="40">
        <f t="shared" si="77"/>
        <v>32.272000000000006</v>
      </c>
      <c r="G1244" s="40">
        <f t="shared" si="78"/>
        <v>39.371840000000006</v>
      </c>
      <c r="H1244" s="41">
        <f t="shared" si="79"/>
        <v>0</v>
      </c>
      <c r="I1244" s="5" t="s">
        <v>2122</v>
      </c>
      <c r="J1244" s="5" t="s">
        <v>2122</v>
      </c>
      <c r="K1244" s="5" t="s">
        <v>28</v>
      </c>
      <c r="L1244" s="5">
        <v>0.25</v>
      </c>
      <c r="M1244" s="42" t="s">
        <v>7991</v>
      </c>
      <c r="P1244" s="2" t="s">
        <v>7299</v>
      </c>
    </row>
    <row r="1245" spans="1:16" ht="15" customHeight="1" x14ac:dyDescent="0.3">
      <c r="A1245" s="89" t="s">
        <v>6567</v>
      </c>
      <c r="B1245" s="47"/>
      <c r="C1245" s="87" t="str">
        <f t="shared" si="80"/>
        <v>Pets 3 Part Cards</v>
      </c>
      <c r="D1245" s="3">
        <v>23.9</v>
      </c>
      <c r="E1245" s="60">
        <v>0.1</v>
      </c>
      <c r="F1245" s="40">
        <f t="shared" si="77"/>
        <v>19.12</v>
      </c>
      <c r="G1245" s="40">
        <f t="shared" si="78"/>
        <v>23.3264</v>
      </c>
      <c r="H1245" s="41">
        <f t="shared" si="79"/>
        <v>0</v>
      </c>
      <c r="I1245" s="5" t="s">
        <v>2122</v>
      </c>
      <c r="J1245" s="5" t="s">
        <v>2122</v>
      </c>
      <c r="K1245" s="5" t="s">
        <v>7557</v>
      </c>
      <c r="L1245" s="5">
        <v>0.13</v>
      </c>
      <c r="M1245" s="42" t="s">
        <v>7992</v>
      </c>
      <c r="P1245" s="2" t="s">
        <v>7300</v>
      </c>
    </row>
    <row r="1246" spans="1:16" ht="15" customHeight="1" x14ac:dyDescent="0.3">
      <c r="A1246" s="89" t="s">
        <v>6568</v>
      </c>
      <c r="B1246" s="47"/>
      <c r="C1246" s="87" t="str">
        <f t="shared" si="80"/>
        <v>Pets Matching Cards</v>
      </c>
      <c r="D1246" s="3">
        <v>23.9</v>
      </c>
      <c r="E1246" s="60">
        <v>0.1</v>
      </c>
      <c r="F1246" s="40">
        <f t="shared" si="77"/>
        <v>19.12</v>
      </c>
      <c r="G1246" s="40">
        <f t="shared" si="78"/>
        <v>23.3264</v>
      </c>
      <c r="H1246" s="41">
        <f t="shared" si="79"/>
        <v>0</v>
      </c>
      <c r="I1246" s="5" t="s">
        <v>2122</v>
      </c>
      <c r="J1246" s="5" t="s">
        <v>2122</v>
      </c>
      <c r="K1246" s="5" t="s">
        <v>4266</v>
      </c>
      <c r="L1246" s="5">
        <v>0.14000000000000001</v>
      </c>
      <c r="M1246" s="42" t="s">
        <v>7993</v>
      </c>
      <c r="P1246" s="2" t="s">
        <v>7301</v>
      </c>
    </row>
    <row r="1247" spans="1:16" ht="15" customHeight="1" x14ac:dyDescent="0.3">
      <c r="A1247" s="89" t="s">
        <v>6569</v>
      </c>
      <c r="B1247" s="47"/>
      <c r="C1247" s="87" t="str">
        <f t="shared" si="80"/>
        <v>Looking For Patterns In Life Science</v>
      </c>
      <c r="D1247" s="3">
        <v>83.65</v>
      </c>
      <c r="E1247" s="60">
        <v>0.1</v>
      </c>
      <c r="F1247" s="40">
        <f t="shared" si="77"/>
        <v>66.92</v>
      </c>
      <c r="G1247" s="40">
        <f t="shared" si="78"/>
        <v>81.642399999999995</v>
      </c>
      <c r="H1247" s="41">
        <f t="shared" si="79"/>
        <v>0</v>
      </c>
      <c r="I1247" s="5" t="s">
        <v>7567</v>
      </c>
      <c r="J1247" s="5" t="s">
        <v>4294</v>
      </c>
      <c r="K1247" s="5" t="s">
        <v>81</v>
      </c>
      <c r="L1247" s="5">
        <v>1.38</v>
      </c>
      <c r="M1247" s="42" t="s">
        <v>7994</v>
      </c>
      <c r="P1247" s="2" t="s">
        <v>7302</v>
      </c>
    </row>
    <row r="1248" spans="1:16" ht="15" customHeight="1" x14ac:dyDescent="0.3">
      <c r="A1248" s="89" t="s">
        <v>6570</v>
      </c>
      <c r="B1248" s="47"/>
      <c r="C1248" s="87" t="str">
        <f t="shared" si="80"/>
        <v>Carnivores, Herbivores &amp; Omnivores</v>
      </c>
      <c r="D1248" s="3">
        <v>34.369999999999997</v>
      </c>
      <c r="E1248" s="60">
        <v>0.1</v>
      </c>
      <c r="F1248" s="40">
        <f t="shared" si="77"/>
        <v>27.495999999999999</v>
      </c>
      <c r="G1248" s="40">
        <f t="shared" si="78"/>
        <v>33.545119999999997</v>
      </c>
      <c r="H1248" s="41">
        <f t="shared" si="79"/>
        <v>0</v>
      </c>
      <c r="I1248" s="5" t="s">
        <v>2122</v>
      </c>
      <c r="J1248" s="5" t="s">
        <v>2122</v>
      </c>
      <c r="K1248" s="5" t="s">
        <v>2140</v>
      </c>
      <c r="L1248" s="5">
        <v>0.18</v>
      </c>
      <c r="M1248" s="42" t="s">
        <v>7995</v>
      </c>
      <c r="P1248" s="2" t="s">
        <v>7303</v>
      </c>
    </row>
    <row r="1249" spans="1:16" ht="15" customHeight="1" x14ac:dyDescent="0.3">
      <c r="A1249" s="89" t="s">
        <v>6571</v>
      </c>
      <c r="B1249" s="47"/>
      <c r="C1249" s="87" t="str">
        <f t="shared" si="80"/>
        <v>Transportation 3 Part Cards</v>
      </c>
      <c r="D1249" s="3">
        <v>29.89</v>
      </c>
      <c r="E1249" s="60">
        <v>0.1</v>
      </c>
      <c r="F1249" s="40">
        <f t="shared" si="77"/>
        <v>23.912000000000003</v>
      </c>
      <c r="G1249" s="40">
        <f t="shared" si="78"/>
        <v>29.172640000000001</v>
      </c>
      <c r="H1249" s="41">
        <f t="shared" si="79"/>
        <v>0</v>
      </c>
      <c r="I1249" s="5" t="s">
        <v>2122</v>
      </c>
      <c r="J1249" s="5" t="s">
        <v>2122</v>
      </c>
      <c r="K1249" s="5" t="s">
        <v>2140</v>
      </c>
      <c r="L1249" s="5">
        <v>0.2</v>
      </c>
      <c r="M1249" s="42" t="s">
        <v>7996</v>
      </c>
      <c r="P1249" s="2" t="s">
        <v>7304</v>
      </c>
    </row>
    <row r="1250" spans="1:16" ht="15" customHeight="1" x14ac:dyDescent="0.3">
      <c r="A1250" s="89" t="s">
        <v>6572</v>
      </c>
      <c r="B1250" s="47"/>
      <c r="C1250" s="87" t="str">
        <f t="shared" si="80"/>
        <v>Transportation Matching Cards</v>
      </c>
      <c r="D1250" s="3">
        <v>29.89</v>
      </c>
      <c r="E1250" s="60">
        <v>0.1</v>
      </c>
      <c r="F1250" s="40">
        <f t="shared" si="77"/>
        <v>23.912000000000003</v>
      </c>
      <c r="G1250" s="40">
        <f t="shared" si="78"/>
        <v>29.172640000000001</v>
      </c>
      <c r="H1250" s="41">
        <f t="shared" si="79"/>
        <v>0</v>
      </c>
      <c r="I1250" s="5" t="s">
        <v>2122</v>
      </c>
      <c r="J1250" s="5" t="s">
        <v>2122</v>
      </c>
      <c r="K1250" s="5" t="s">
        <v>81</v>
      </c>
      <c r="L1250" s="5">
        <v>0.21</v>
      </c>
      <c r="M1250" s="42" t="s">
        <v>7997</v>
      </c>
      <c r="P1250" s="2" t="s">
        <v>7305</v>
      </c>
    </row>
    <row r="1251" spans="1:16" ht="15" customHeight="1" x14ac:dyDescent="0.3">
      <c r="A1251" s="89" t="s">
        <v>6573</v>
      </c>
      <c r="B1251" s="47"/>
      <c r="C1251" s="87" t="str">
        <f t="shared" si="80"/>
        <v>Construction Equipment 3 Part Cards</v>
      </c>
      <c r="D1251" s="3">
        <v>29.89</v>
      </c>
      <c r="E1251" s="60">
        <v>0.1</v>
      </c>
      <c r="F1251" s="40">
        <f t="shared" si="77"/>
        <v>23.912000000000003</v>
      </c>
      <c r="G1251" s="40">
        <f t="shared" si="78"/>
        <v>29.172640000000001</v>
      </c>
      <c r="H1251" s="41">
        <f t="shared" si="79"/>
        <v>0</v>
      </c>
      <c r="I1251" s="5" t="s">
        <v>2122</v>
      </c>
      <c r="J1251" s="5" t="s">
        <v>2122</v>
      </c>
      <c r="K1251" s="5" t="s">
        <v>2041</v>
      </c>
      <c r="L1251" s="5">
        <v>0.16</v>
      </c>
      <c r="M1251" s="42" t="s">
        <v>7998</v>
      </c>
      <c r="P1251" s="2" t="s">
        <v>7306</v>
      </c>
    </row>
    <row r="1252" spans="1:16" ht="15" customHeight="1" x14ac:dyDescent="0.3">
      <c r="A1252" s="89" t="s">
        <v>6574</v>
      </c>
      <c r="B1252" s="47"/>
      <c r="C1252" s="87" t="str">
        <f t="shared" si="80"/>
        <v>Construction Equipment Matching Cards</v>
      </c>
      <c r="D1252" s="3">
        <v>29.89</v>
      </c>
      <c r="E1252" s="60">
        <v>0.1</v>
      </c>
      <c r="F1252" s="40">
        <f t="shared" si="77"/>
        <v>23.912000000000003</v>
      </c>
      <c r="G1252" s="40">
        <f t="shared" si="78"/>
        <v>29.172640000000001</v>
      </c>
      <c r="H1252" s="41">
        <f t="shared" si="79"/>
        <v>0</v>
      </c>
      <c r="I1252" s="5" t="s">
        <v>2122</v>
      </c>
      <c r="J1252" s="5" t="s">
        <v>2122</v>
      </c>
      <c r="K1252" s="5" t="s">
        <v>2140</v>
      </c>
      <c r="L1252" s="5">
        <v>0.17</v>
      </c>
      <c r="M1252" s="42" t="s">
        <v>7999</v>
      </c>
      <c r="P1252" s="2" t="s">
        <v>7307</v>
      </c>
    </row>
    <row r="1253" spans="1:16" ht="15" customHeight="1" x14ac:dyDescent="0.3">
      <c r="A1253" s="89" t="s">
        <v>6575</v>
      </c>
      <c r="B1253" s="47"/>
      <c r="C1253" s="87" t="str">
        <f t="shared" si="80"/>
        <v>Community Helpers With Figures</v>
      </c>
      <c r="D1253" s="3">
        <v>61.6</v>
      </c>
      <c r="E1253" s="60">
        <v>0.1</v>
      </c>
      <c r="F1253" s="40">
        <f t="shared" si="77"/>
        <v>49.28</v>
      </c>
      <c r="G1253" s="40">
        <f t="shared" si="78"/>
        <v>60.121600000000001</v>
      </c>
      <c r="H1253" s="41">
        <f t="shared" si="79"/>
        <v>0</v>
      </c>
      <c r="I1253" s="5" t="s">
        <v>20</v>
      </c>
      <c r="J1253" s="5" t="s">
        <v>2135</v>
      </c>
      <c r="K1253" s="5" t="s">
        <v>1</v>
      </c>
      <c r="L1253" s="5">
        <v>0.44</v>
      </c>
      <c r="M1253" s="42" t="s">
        <v>8000</v>
      </c>
      <c r="P1253" s="2" t="s">
        <v>7308</v>
      </c>
    </row>
    <row r="1254" spans="1:16" ht="15" customHeight="1" x14ac:dyDescent="0.3">
      <c r="A1254" s="89" t="s">
        <v>6576</v>
      </c>
      <c r="B1254" s="47"/>
      <c r="C1254" s="87" t="str">
        <f t="shared" si="80"/>
        <v>North American Animal Tracks With Objects</v>
      </c>
      <c r="D1254" s="3">
        <v>59.74</v>
      </c>
      <c r="E1254" s="60">
        <v>0.1</v>
      </c>
      <c r="F1254" s="40">
        <f t="shared" si="77"/>
        <v>47.792000000000002</v>
      </c>
      <c r="G1254" s="40">
        <f t="shared" si="78"/>
        <v>58.306240000000003</v>
      </c>
      <c r="H1254" s="41">
        <f t="shared" si="79"/>
        <v>0</v>
      </c>
      <c r="I1254" s="5" t="s">
        <v>2122</v>
      </c>
      <c r="J1254" s="5" t="s">
        <v>2122</v>
      </c>
      <c r="K1254" s="5" t="s">
        <v>2051</v>
      </c>
      <c r="L1254" s="5">
        <v>0.35</v>
      </c>
      <c r="M1254" s="42" t="s">
        <v>8001</v>
      </c>
      <c r="P1254" s="2" t="s">
        <v>7309</v>
      </c>
    </row>
    <row r="1255" spans="1:16" ht="15" customHeight="1" x14ac:dyDescent="0.3">
      <c r="A1255" s="89" t="s">
        <v>6577</v>
      </c>
      <c r="B1255" s="47"/>
      <c r="C1255" s="87" t="str">
        <f t="shared" si="80"/>
        <v>World Oceans 3 Part Cards</v>
      </c>
      <c r="D1255" s="3">
        <v>19.62</v>
      </c>
      <c r="E1255" s="60">
        <v>0.1</v>
      </c>
      <c r="F1255" s="40">
        <f t="shared" si="77"/>
        <v>15.696000000000002</v>
      </c>
      <c r="G1255" s="40">
        <f t="shared" si="78"/>
        <v>19.14912</v>
      </c>
      <c r="H1255" s="41">
        <f t="shared" si="79"/>
        <v>0</v>
      </c>
      <c r="I1255" s="5" t="s">
        <v>9</v>
      </c>
      <c r="J1255" s="5" t="s">
        <v>16</v>
      </c>
      <c r="K1255" s="5" t="s">
        <v>2063</v>
      </c>
      <c r="L1255" s="5">
        <v>0.2</v>
      </c>
      <c r="M1255" s="42" t="s">
        <v>8002</v>
      </c>
      <c r="P1255" s="2" t="s">
        <v>7310</v>
      </c>
    </row>
    <row r="1256" spans="1:16" ht="15" customHeight="1" x14ac:dyDescent="0.3">
      <c r="A1256" s="89" t="s">
        <v>6578</v>
      </c>
      <c r="B1256" s="47"/>
      <c r="C1256" s="87" t="str">
        <f t="shared" si="80"/>
        <v>World Continents And Hemispheres 3 Part Cards</v>
      </c>
      <c r="D1256" s="3">
        <v>19.62</v>
      </c>
      <c r="E1256" s="60">
        <v>0.1</v>
      </c>
      <c r="F1256" s="40">
        <f t="shared" si="77"/>
        <v>15.696000000000002</v>
      </c>
      <c r="G1256" s="40">
        <f t="shared" si="78"/>
        <v>19.14912</v>
      </c>
      <c r="H1256" s="41">
        <f t="shared" si="79"/>
        <v>0</v>
      </c>
      <c r="I1256" s="5" t="s">
        <v>9</v>
      </c>
      <c r="J1256" s="5" t="s">
        <v>16</v>
      </c>
      <c r="K1256" s="5" t="s">
        <v>2063</v>
      </c>
      <c r="L1256" s="5">
        <v>0.2</v>
      </c>
      <c r="M1256" s="42" t="s">
        <v>8003</v>
      </c>
      <c r="P1256" s="2" t="s">
        <v>7311</v>
      </c>
    </row>
    <row r="1257" spans="1:16" ht="15" customHeight="1" x14ac:dyDescent="0.3">
      <c r="A1257" s="89" t="s">
        <v>6579</v>
      </c>
      <c r="B1257" s="47"/>
      <c r="C1257" s="87" t="str">
        <f t="shared" si="80"/>
        <v>Animals Of The Seven Continents</v>
      </c>
      <c r="D1257" s="3">
        <v>59.74</v>
      </c>
      <c r="E1257" s="60">
        <v>0.1</v>
      </c>
      <c r="F1257" s="40">
        <f t="shared" si="77"/>
        <v>47.792000000000002</v>
      </c>
      <c r="G1257" s="40">
        <f t="shared" si="78"/>
        <v>58.306240000000003</v>
      </c>
      <c r="H1257" s="41">
        <f t="shared" si="79"/>
        <v>0</v>
      </c>
      <c r="I1257" s="5" t="s">
        <v>7568</v>
      </c>
      <c r="J1257" s="5" t="s">
        <v>4283</v>
      </c>
      <c r="K1257" s="5" t="s">
        <v>7557</v>
      </c>
      <c r="L1257" s="5">
        <v>0.49</v>
      </c>
      <c r="M1257" s="42" t="s">
        <v>8004</v>
      </c>
      <c r="P1257" s="2" t="s">
        <v>7312</v>
      </c>
    </row>
    <row r="1258" spans="1:16" ht="15" customHeight="1" x14ac:dyDescent="0.3">
      <c r="A1258" s="89" t="s">
        <v>6580</v>
      </c>
      <c r="B1258" s="47"/>
      <c r="C1258" s="87" t="str">
        <f t="shared" si="80"/>
        <v>Rhyming Activities With Objects</v>
      </c>
      <c r="D1258" s="3">
        <v>112.04</v>
      </c>
      <c r="E1258" s="60">
        <v>0.1</v>
      </c>
      <c r="F1258" s="40">
        <f t="shared" si="77"/>
        <v>89.632000000000005</v>
      </c>
      <c r="G1258" s="40">
        <f t="shared" si="78"/>
        <v>109.35104</v>
      </c>
      <c r="H1258" s="41">
        <f t="shared" si="79"/>
        <v>0</v>
      </c>
      <c r="I1258" s="5" t="s">
        <v>7569</v>
      </c>
      <c r="J1258" s="5" t="s">
        <v>7570</v>
      </c>
      <c r="K1258" s="5" t="s">
        <v>21</v>
      </c>
      <c r="L1258" s="5">
        <v>0.88</v>
      </c>
      <c r="M1258" s="42" t="s">
        <v>8005</v>
      </c>
      <c r="P1258" s="2" t="s">
        <v>7313</v>
      </c>
    </row>
    <row r="1259" spans="1:16" ht="15" customHeight="1" x14ac:dyDescent="0.3">
      <c r="A1259" s="89" t="s">
        <v>6581</v>
      </c>
      <c r="B1259" s="47"/>
      <c r="C1259" s="87" t="str">
        <f t="shared" si="80"/>
        <v>Nursery Rhymes Kit 1</v>
      </c>
      <c r="D1259" s="3">
        <v>31.35</v>
      </c>
      <c r="E1259" s="60">
        <v>0.1</v>
      </c>
      <c r="F1259" s="40">
        <f t="shared" si="77"/>
        <v>25.080000000000002</v>
      </c>
      <c r="G1259" s="40">
        <f t="shared" si="78"/>
        <v>30.5976</v>
      </c>
      <c r="H1259" s="41">
        <f t="shared" si="79"/>
        <v>0</v>
      </c>
      <c r="I1259" s="5" t="s">
        <v>7569</v>
      </c>
      <c r="J1259" s="5" t="s">
        <v>4283</v>
      </c>
      <c r="K1259" s="5" t="s">
        <v>2076</v>
      </c>
      <c r="L1259" s="5">
        <v>0.28999999999999998</v>
      </c>
      <c r="M1259" s="42" t="s">
        <v>8006</v>
      </c>
      <c r="P1259" s="2" t="s">
        <v>7314</v>
      </c>
    </row>
    <row r="1260" spans="1:16" ht="15" customHeight="1" x14ac:dyDescent="0.3">
      <c r="A1260" s="89" t="s">
        <v>6582</v>
      </c>
      <c r="B1260" s="47"/>
      <c r="C1260" s="87" t="str">
        <f t="shared" si="80"/>
        <v>Nursery Rhymes Kit 2</v>
      </c>
      <c r="D1260" s="3">
        <v>31.35</v>
      </c>
      <c r="E1260" s="60">
        <v>0.1</v>
      </c>
      <c r="F1260" s="40">
        <f t="shared" si="77"/>
        <v>25.080000000000002</v>
      </c>
      <c r="G1260" s="40">
        <f t="shared" si="78"/>
        <v>30.5976</v>
      </c>
      <c r="H1260" s="41">
        <f t="shared" si="79"/>
        <v>0</v>
      </c>
      <c r="I1260" s="5" t="s">
        <v>7569</v>
      </c>
      <c r="J1260" s="5" t="s">
        <v>4283</v>
      </c>
      <c r="K1260" s="5" t="s">
        <v>7558</v>
      </c>
      <c r="L1260" s="5">
        <v>0.28999999999999998</v>
      </c>
      <c r="M1260" s="42" t="s">
        <v>8007</v>
      </c>
      <c r="P1260" s="2" t="s">
        <v>7315</v>
      </c>
    </row>
    <row r="1261" spans="1:16" ht="15" customHeight="1" x14ac:dyDescent="0.3">
      <c r="A1261" s="89" t="s">
        <v>6583</v>
      </c>
      <c r="B1261" s="47"/>
      <c r="C1261" s="87" t="str">
        <f t="shared" si="80"/>
        <v>Animal Young 3 Part Cards</v>
      </c>
      <c r="D1261" s="3">
        <v>49.3</v>
      </c>
      <c r="E1261" s="60">
        <v>0.1</v>
      </c>
      <c r="F1261" s="40">
        <f t="shared" si="77"/>
        <v>39.44</v>
      </c>
      <c r="G1261" s="40">
        <f t="shared" si="78"/>
        <v>48.116799999999998</v>
      </c>
      <c r="H1261" s="41">
        <f t="shared" si="79"/>
        <v>0</v>
      </c>
      <c r="I1261" s="5" t="s">
        <v>2122</v>
      </c>
      <c r="J1261" s="5" t="s">
        <v>2122</v>
      </c>
      <c r="K1261" s="5" t="s">
        <v>7559</v>
      </c>
      <c r="L1261" s="5">
        <v>0.28999999999999998</v>
      </c>
      <c r="M1261" s="42" t="s">
        <v>8008</v>
      </c>
      <c r="P1261" s="2" t="s">
        <v>7316</v>
      </c>
    </row>
    <row r="1262" spans="1:16" ht="15" customHeight="1" x14ac:dyDescent="0.3">
      <c r="A1262" s="89" t="s">
        <v>6584</v>
      </c>
      <c r="B1262" s="47"/>
      <c r="C1262" s="87" t="str">
        <f t="shared" si="80"/>
        <v>Animal Groups 3 Part Cards</v>
      </c>
      <c r="D1262" s="3">
        <v>49.3</v>
      </c>
      <c r="E1262" s="60">
        <v>0.1</v>
      </c>
      <c r="F1262" s="40">
        <f t="shared" si="77"/>
        <v>39.44</v>
      </c>
      <c r="G1262" s="40">
        <f t="shared" si="78"/>
        <v>48.116799999999998</v>
      </c>
      <c r="H1262" s="41">
        <f t="shared" si="79"/>
        <v>0</v>
      </c>
      <c r="I1262" s="5" t="s">
        <v>2122</v>
      </c>
      <c r="J1262" s="5" t="s">
        <v>2122</v>
      </c>
      <c r="K1262" s="5" t="s">
        <v>4223</v>
      </c>
      <c r="L1262" s="5">
        <v>0.28999999999999998</v>
      </c>
      <c r="M1262" s="42" t="s">
        <v>8009</v>
      </c>
      <c r="P1262" s="2" t="s">
        <v>7317</v>
      </c>
    </row>
    <row r="1263" spans="1:16" ht="15" customHeight="1" x14ac:dyDescent="0.3">
      <c r="A1263" s="89" t="s">
        <v>6585</v>
      </c>
      <c r="B1263" s="47"/>
      <c r="C1263" s="87" t="str">
        <f t="shared" si="80"/>
        <v>Animal Homes 3 Part Cards</v>
      </c>
      <c r="D1263" s="3">
        <v>49.3</v>
      </c>
      <c r="E1263" s="60">
        <v>0.1</v>
      </c>
      <c r="F1263" s="40">
        <f t="shared" si="77"/>
        <v>39.44</v>
      </c>
      <c r="G1263" s="40">
        <f t="shared" si="78"/>
        <v>48.116799999999998</v>
      </c>
      <c r="H1263" s="41">
        <f t="shared" si="79"/>
        <v>0</v>
      </c>
      <c r="I1263" s="5" t="s">
        <v>2122</v>
      </c>
      <c r="J1263" s="5" t="s">
        <v>2122</v>
      </c>
      <c r="K1263" s="5" t="s">
        <v>4223</v>
      </c>
      <c r="L1263" s="5">
        <v>0.28999999999999998</v>
      </c>
      <c r="M1263" s="42" t="s">
        <v>8010</v>
      </c>
      <c r="P1263" s="2" t="s">
        <v>7318</v>
      </c>
    </row>
    <row r="1264" spans="1:16" ht="15" customHeight="1" x14ac:dyDescent="0.3">
      <c r="A1264" s="89" t="s">
        <v>6586</v>
      </c>
      <c r="B1264" s="47"/>
      <c r="C1264" s="87" t="str">
        <f t="shared" si="80"/>
        <v>Opposites Matching Cards</v>
      </c>
      <c r="D1264" s="3">
        <v>28.38</v>
      </c>
      <c r="E1264" s="60">
        <v>0.1</v>
      </c>
      <c r="F1264" s="40">
        <f t="shared" si="77"/>
        <v>22.704000000000001</v>
      </c>
      <c r="G1264" s="40">
        <f t="shared" si="78"/>
        <v>27.698879999999999</v>
      </c>
      <c r="H1264" s="41">
        <f t="shared" si="79"/>
        <v>0</v>
      </c>
      <c r="I1264" s="5" t="s">
        <v>2122</v>
      </c>
      <c r="J1264" s="5" t="s">
        <v>2122</v>
      </c>
      <c r="K1264" s="5" t="s">
        <v>81</v>
      </c>
      <c r="L1264" s="5">
        <v>0.17</v>
      </c>
      <c r="M1264" s="42" t="s">
        <v>8011</v>
      </c>
      <c r="P1264" s="2" t="s">
        <v>7319</v>
      </c>
    </row>
    <row r="1265" spans="1:16" ht="15" customHeight="1" x14ac:dyDescent="0.3">
      <c r="A1265" s="89" t="s">
        <v>6587</v>
      </c>
      <c r="B1265" s="47"/>
      <c r="C1265" s="87" t="str">
        <f t="shared" si="80"/>
        <v>Associations - Around The House</v>
      </c>
      <c r="D1265" s="3">
        <v>28.38</v>
      </c>
      <c r="E1265" s="60">
        <v>0.1</v>
      </c>
      <c r="F1265" s="40">
        <f t="shared" si="77"/>
        <v>22.704000000000001</v>
      </c>
      <c r="G1265" s="40">
        <f t="shared" si="78"/>
        <v>27.698879999999999</v>
      </c>
      <c r="H1265" s="41">
        <f t="shared" si="79"/>
        <v>0</v>
      </c>
      <c r="I1265" s="5" t="s">
        <v>2122</v>
      </c>
      <c r="J1265" s="5" t="s">
        <v>2122</v>
      </c>
      <c r="K1265" s="5" t="s">
        <v>4288</v>
      </c>
      <c r="L1265" s="5">
        <v>0.22</v>
      </c>
      <c r="M1265" s="42" t="s">
        <v>8012</v>
      </c>
      <c r="P1265" s="2" t="s">
        <v>7320</v>
      </c>
    </row>
    <row r="1266" spans="1:16" ht="15" customHeight="1" x14ac:dyDescent="0.3">
      <c r="A1266" s="89" t="s">
        <v>6588</v>
      </c>
      <c r="B1266" s="47"/>
      <c r="C1266" s="87" t="str">
        <f t="shared" si="80"/>
        <v>Visual Discrimination: Large-Medium-Small</v>
      </c>
      <c r="D1266" s="3">
        <v>13.45</v>
      </c>
      <c r="E1266" s="60">
        <v>0.1</v>
      </c>
      <c r="F1266" s="40">
        <f t="shared" si="77"/>
        <v>10.76</v>
      </c>
      <c r="G1266" s="40">
        <f t="shared" si="78"/>
        <v>13.1272</v>
      </c>
      <c r="H1266" s="41">
        <f t="shared" si="79"/>
        <v>0</v>
      </c>
      <c r="I1266" s="5" t="s">
        <v>2122</v>
      </c>
      <c r="J1266" s="5" t="s">
        <v>2122</v>
      </c>
      <c r="K1266" s="5" t="s">
        <v>7557</v>
      </c>
      <c r="L1266" s="5">
        <v>0.12</v>
      </c>
      <c r="M1266" s="42" t="s">
        <v>8013</v>
      </c>
      <c r="P1266" s="2" t="s">
        <v>7321</v>
      </c>
    </row>
    <row r="1267" spans="1:16" ht="15" customHeight="1" x14ac:dyDescent="0.3">
      <c r="A1267" s="89" t="s">
        <v>6589</v>
      </c>
      <c r="B1267" s="47"/>
      <c r="C1267" s="87" t="str">
        <f t="shared" si="80"/>
        <v>Visual Discrimination: Shapes</v>
      </c>
      <c r="D1267" s="3">
        <v>20.92</v>
      </c>
      <c r="E1267" s="60">
        <v>0.1</v>
      </c>
      <c r="F1267" s="40">
        <f t="shared" si="77"/>
        <v>16.736000000000001</v>
      </c>
      <c r="G1267" s="40">
        <f t="shared" si="78"/>
        <v>20.417919999999999</v>
      </c>
      <c r="H1267" s="41">
        <f t="shared" si="79"/>
        <v>0</v>
      </c>
      <c r="I1267" s="5" t="s">
        <v>2122</v>
      </c>
      <c r="J1267" s="5" t="s">
        <v>2122</v>
      </c>
      <c r="K1267" s="5" t="s">
        <v>28</v>
      </c>
      <c r="L1267" s="5">
        <v>0.17</v>
      </c>
      <c r="M1267" s="42" t="s">
        <v>8014</v>
      </c>
      <c r="P1267" s="2" t="s">
        <v>7322</v>
      </c>
    </row>
    <row r="1268" spans="1:16" ht="15" customHeight="1" x14ac:dyDescent="0.3">
      <c r="A1268" s="89" t="s">
        <v>6590</v>
      </c>
      <c r="B1268" s="47"/>
      <c r="C1268" s="87" t="str">
        <f t="shared" si="80"/>
        <v>Kitchen Utensils 3 Part Cards</v>
      </c>
      <c r="D1268" s="3">
        <v>20.92</v>
      </c>
      <c r="E1268" s="60">
        <v>0.1</v>
      </c>
      <c r="F1268" s="40">
        <f t="shared" si="77"/>
        <v>16.736000000000001</v>
      </c>
      <c r="G1268" s="40">
        <f t="shared" si="78"/>
        <v>20.417919999999999</v>
      </c>
      <c r="H1268" s="41">
        <f t="shared" si="79"/>
        <v>0</v>
      </c>
      <c r="I1268" s="5" t="s">
        <v>2122</v>
      </c>
      <c r="J1268" s="5" t="s">
        <v>2122</v>
      </c>
      <c r="K1268" s="5" t="s">
        <v>4289</v>
      </c>
      <c r="L1268" s="5">
        <v>0.14000000000000001</v>
      </c>
      <c r="M1268" s="42" t="s">
        <v>8015</v>
      </c>
      <c r="P1268" s="2" t="s">
        <v>7323</v>
      </c>
    </row>
    <row r="1269" spans="1:16" ht="15" customHeight="1" x14ac:dyDescent="0.3">
      <c r="A1269" s="89" t="s">
        <v>6591</v>
      </c>
      <c r="B1269" s="47"/>
      <c r="C1269" s="87" t="str">
        <f t="shared" si="80"/>
        <v>Kitchen Utensils Matching Cards</v>
      </c>
      <c r="D1269" s="3">
        <v>20.92</v>
      </c>
      <c r="E1269" s="60">
        <v>0.1</v>
      </c>
      <c r="F1269" s="40">
        <f t="shared" si="77"/>
        <v>16.736000000000001</v>
      </c>
      <c r="G1269" s="40">
        <f t="shared" si="78"/>
        <v>20.417919999999999</v>
      </c>
      <c r="H1269" s="41">
        <f t="shared" si="79"/>
        <v>0</v>
      </c>
      <c r="I1269" s="5" t="s">
        <v>2122</v>
      </c>
      <c r="J1269" s="5" t="s">
        <v>2122</v>
      </c>
      <c r="K1269" s="5" t="s">
        <v>4289</v>
      </c>
      <c r="L1269" s="5">
        <v>0.15</v>
      </c>
      <c r="M1269" s="42" t="s">
        <v>8016</v>
      </c>
      <c r="P1269" s="2" t="s">
        <v>7324</v>
      </c>
    </row>
    <row r="1270" spans="1:16" ht="15" customHeight="1" x14ac:dyDescent="0.3">
      <c r="A1270" s="89" t="s">
        <v>6592</v>
      </c>
      <c r="B1270" s="47"/>
      <c r="C1270" s="87" t="str">
        <f t="shared" si="80"/>
        <v>Tools 3 Part Cards</v>
      </c>
      <c r="D1270" s="3">
        <v>20.92</v>
      </c>
      <c r="E1270" s="60">
        <v>0.1</v>
      </c>
      <c r="F1270" s="40">
        <f t="shared" si="77"/>
        <v>16.736000000000001</v>
      </c>
      <c r="G1270" s="40">
        <f t="shared" si="78"/>
        <v>20.417919999999999</v>
      </c>
      <c r="H1270" s="41">
        <f t="shared" si="79"/>
        <v>0</v>
      </c>
      <c r="I1270" s="5" t="s">
        <v>2122</v>
      </c>
      <c r="J1270" s="5" t="s">
        <v>2122</v>
      </c>
      <c r="K1270" s="5" t="s">
        <v>4289</v>
      </c>
      <c r="L1270" s="5">
        <v>0.14000000000000001</v>
      </c>
      <c r="M1270" s="42" t="s">
        <v>8017</v>
      </c>
      <c r="P1270" s="2" t="s">
        <v>7325</v>
      </c>
    </row>
    <row r="1271" spans="1:16" ht="15" customHeight="1" x14ac:dyDescent="0.3">
      <c r="A1271" s="89" t="s">
        <v>6593</v>
      </c>
      <c r="B1271" s="47"/>
      <c r="C1271" s="87" t="str">
        <f t="shared" si="80"/>
        <v>Tools Matching Cards</v>
      </c>
      <c r="D1271" s="3">
        <v>20.92</v>
      </c>
      <c r="E1271" s="60">
        <v>0.1</v>
      </c>
      <c r="F1271" s="40">
        <f t="shared" si="77"/>
        <v>16.736000000000001</v>
      </c>
      <c r="G1271" s="40">
        <f t="shared" si="78"/>
        <v>20.417919999999999</v>
      </c>
      <c r="H1271" s="41">
        <f t="shared" si="79"/>
        <v>0</v>
      </c>
      <c r="I1271" s="5" t="s">
        <v>2122</v>
      </c>
      <c r="J1271" s="5" t="s">
        <v>2122</v>
      </c>
      <c r="K1271" s="5" t="s">
        <v>4289</v>
      </c>
      <c r="L1271" s="5">
        <v>0.15</v>
      </c>
      <c r="M1271" s="42" t="s">
        <v>8018</v>
      </c>
      <c r="P1271" s="2" t="s">
        <v>7326</v>
      </c>
    </row>
    <row r="1272" spans="1:16" ht="15" customHeight="1" x14ac:dyDescent="0.3">
      <c r="A1272" s="89" t="s">
        <v>6594</v>
      </c>
      <c r="B1272" s="47"/>
      <c r="C1272" s="87" t="str">
        <f t="shared" si="80"/>
        <v>Clothes 3 Part Cards</v>
      </c>
      <c r="D1272" s="3">
        <v>20.92</v>
      </c>
      <c r="E1272" s="60">
        <v>0.1</v>
      </c>
      <c r="F1272" s="40">
        <f t="shared" si="77"/>
        <v>16.736000000000001</v>
      </c>
      <c r="G1272" s="40">
        <f t="shared" si="78"/>
        <v>20.417919999999999</v>
      </c>
      <c r="H1272" s="41">
        <f t="shared" si="79"/>
        <v>0</v>
      </c>
      <c r="I1272" s="5" t="s">
        <v>2122</v>
      </c>
      <c r="J1272" s="5" t="s">
        <v>2122</v>
      </c>
      <c r="K1272" s="5" t="s">
        <v>4289</v>
      </c>
      <c r="L1272" s="5">
        <v>0.14000000000000001</v>
      </c>
      <c r="M1272" s="42" t="s">
        <v>8019</v>
      </c>
      <c r="P1272" s="2" t="s">
        <v>7327</v>
      </c>
    </row>
    <row r="1273" spans="1:16" ht="15" customHeight="1" x14ac:dyDescent="0.3">
      <c r="A1273" s="89" t="s">
        <v>6595</v>
      </c>
      <c r="B1273" s="47"/>
      <c r="C1273" s="87" t="str">
        <f t="shared" si="80"/>
        <v>Clothes Matching Cards</v>
      </c>
      <c r="D1273" s="3">
        <v>20.92</v>
      </c>
      <c r="E1273" s="60">
        <v>0.1</v>
      </c>
      <c r="F1273" s="40">
        <f t="shared" si="77"/>
        <v>16.736000000000001</v>
      </c>
      <c r="G1273" s="40">
        <f t="shared" si="78"/>
        <v>20.417919999999999</v>
      </c>
      <c r="H1273" s="41">
        <f t="shared" si="79"/>
        <v>0</v>
      </c>
      <c r="I1273" s="5" t="s">
        <v>2122</v>
      </c>
      <c r="J1273" s="5" t="s">
        <v>2122</v>
      </c>
      <c r="K1273" s="5" t="s">
        <v>4289</v>
      </c>
      <c r="L1273" s="5">
        <v>0.15</v>
      </c>
      <c r="M1273" s="42" t="s">
        <v>8020</v>
      </c>
      <c r="P1273" s="2" t="s">
        <v>7328</v>
      </c>
    </row>
    <row r="1274" spans="1:16" ht="15" customHeight="1" x14ac:dyDescent="0.3">
      <c r="A1274" s="89" t="s">
        <v>6596</v>
      </c>
      <c r="B1274" s="47"/>
      <c r="C1274" s="87" t="str">
        <f t="shared" si="80"/>
        <v>Compound Word Building</v>
      </c>
      <c r="D1274" s="3">
        <v>28.38</v>
      </c>
      <c r="E1274" s="60">
        <v>0.1</v>
      </c>
      <c r="F1274" s="40">
        <f t="shared" si="77"/>
        <v>22.704000000000001</v>
      </c>
      <c r="G1274" s="40">
        <f t="shared" si="78"/>
        <v>27.698879999999999</v>
      </c>
      <c r="H1274" s="41">
        <f t="shared" si="79"/>
        <v>0</v>
      </c>
      <c r="I1274" s="5" t="s">
        <v>2122</v>
      </c>
      <c r="J1274" s="5" t="s">
        <v>2122</v>
      </c>
      <c r="K1274" s="5" t="s">
        <v>2096</v>
      </c>
      <c r="L1274" s="5">
        <v>0.27</v>
      </c>
      <c r="M1274" s="42" t="s">
        <v>8021</v>
      </c>
      <c r="P1274" s="2" t="s">
        <v>7329</v>
      </c>
    </row>
    <row r="1275" spans="1:16" ht="15" customHeight="1" x14ac:dyDescent="0.3">
      <c r="A1275" s="89" t="s">
        <v>6597</v>
      </c>
      <c r="B1275" s="47"/>
      <c r="C1275" s="87" t="str">
        <f t="shared" si="80"/>
        <v>Ocean Grammar Activities</v>
      </c>
      <c r="D1275" s="3">
        <v>158.34</v>
      </c>
      <c r="E1275" s="60">
        <v>0.1</v>
      </c>
      <c r="F1275" s="40">
        <f t="shared" si="77"/>
        <v>126.67200000000001</v>
      </c>
      <c r="G1275" s="40">
        <f t="shared" si="78"/>
        <v>154.53984</v>
      </c>
      <c r="H1275" s="41">
        <f t="shared" si="79"/>
        <v>0</v>
      </c>
      <c r="I1275" s="5" t="s">
        <v>2071</v>
      </c>
      <c r="J1275" s="5" t="s">
        <v>2056</v>
      </c>
      <c r="K1275" s="5" t="s">
        <v>2043</v>
      </c>
      <c r="L1275" s="5">
        <v>1.31</v>
      </c>
      <c r="M1275" s="42" t="s">
        <v>8022</v>
      </c>
      <c r="P1275" s="2" t="s">
        <v>7330</v>
      </c>
    </row>
    <row r="1276" spans="1:16" ht="15" customHeight="1" x14ac:dyDescent="0.3">
      <c r="A1276" s="89" t="s">
        <v>6598</v>
      </c>
      <c r="B1276" s="47"/>
      <c r="C1276" s="87" t="str">
        <f t="shared" si="80"/>
        <v>Farm Grammar Activities</v>
      </c>
      <c r="D1276" s="3">
        <v>158.34</v>
      </c>
      <c r="E1276" s="60">
        <v>0.1</v>
      </c>
      <c r="F1276" s="40">
        <f t="shared" si="77"/>
        <v>126.67200000000001</v>
      </c>
      <c r="G1276" s="40">
        <f t="shared" si="78"/>
        <v>154.53984</v>
      </c>
      <c r="H1276" s="41">
        <f t="shared" si="79"/>
        <v>0</v>
      </c>
      <c r="I1276" s="5" t="s">
        <v>3131</v>
      </c>
      <c r="J1276" s="5" t="s">
        <v>7571</v>
      </c>
      <c r="K1276" s="5" t="s">
        <v>3127</v>
      </c>
      <c r="L1276" s="5">
        <v>2.04</v>
      </c>
      <c r="M1276" s="42" t="s">
        <v>8023</v>
      </c>
      <c r="P1276" s="2" t="s">
        <v>7331</v>
      </c>
    </row>
    <row r="1277" spans="1:16" ht="15" customHeight="1" x14ac:dyDescent="0.3">
      <c r="A1277" s="89" t="s">
        <v>6599</v>
      </c>
      <c r="B1277" s="47"/>
      <c r="C1277" s="87" t="str">
        <f t="shared" si="80"/>
        <v>Parts To A Whole</v>
      </c>
      <c r="D1277" s="3">
        <v>35.840000000000003</v>
      </c>
      <c r="E1277" s="60">
        <v>0.1</v>
      </c>
      <c r="F1277" s="40">
        <f t="shared" si="77"/>
        <v>28.672000000000004</v>
      </c>
      <c r="G1277" s="40">
        <f t="shared" si="78"/>
        <v>34.979840000000003</v>
      </c>
      <c r="H1277" s="41">
        <f t="shared" si="79"/>
        <v>0</v>
      </c>
      <c r="I1277" s="5" t="s">
        <v>7564</v>
      </c>
      <c r="J1277" s="5" t="s">
        <v>4283</v>
      </c>
      <c r="K1277" s="5" t="s">
        <v>4266</v>
      </c>
      <c r="L1277" s="5">
        <v>0.46</v>
      </c>
      <c r="M1277" s="42" t="s">
        <v>8024</v>
      </c>
      <c r="P1277" s="2" t="s">
        <v>7332</v>
      </c>
    </row>
    <row r="1278" spans="1:16" ht="15" customHeight="1" x14ac:dyDescent="0.3">
      <c r="A1278" s="89" t="s">
        <v>6600</v>
      </c>
      <c r="B1278" s="47"/>
      <c r="C1278" s="87" t="str">
        <f t="shared" si="80"/>
        <v>Same And Different</v>
      </c>
      <c r="D1278" s="3">
        <v>35.840000000000003</v>
      </c>
      <c r="E1278" s="60">
        <v>0.1</v>
      </c>
      <c r="F1278" s="40">
        <f t="shared" si="77"/>
        <v>28.672000000000004</v>
      </c>
      <c r="G1278" s="40">
        <f t="shared" si="78"/>
        <v>34.979840000000003</v>
      </c>
      <c r="H1278" s="41">
        <f t="shared" si="79"/>
        <v>0</v>
      </c>
      <c r="I1278" s="5" t="s">
        <v>7564</v>
      </c>
      <c r="J1278" s="5" t="s">
        <v>4283</v>
      </c>
      <c r="K1278" s="5" t="s">
        <v>81</v>
      </c>
      <c r="L1278" s="5">
        <v>0.52</v>
      </c>
      <c r="M1278" s="42" t="s">
        <v>8025</v>
      </c>
      <c r="P1278" s="2" t="s">
        <v>7333</v>
      </c>
    </row>
    <row r="1279" spans="1:16" ht="15" customHeight="1" x14ac:dyDescent="0.3">
      <c r="A1279" s="89" t="s">
        <v>6601</v>
      </c>
      <c r="B1279" s="47"/>
      <c r="C1279" s="87" t="str">
        <f t="shared" si="80"/>
        <v>Short Phonetic Reading Series (Pink)</v>
      </c>
      <c r="D1279" s="3">
        <v>247.26</v>
      </c>
      <c r="E1279" s="60">
        <v>0.1</v>
      </c>
      <c r="F1279" s="40">
        <f t="shared" si="77"/>
        <v>197.80799999999999</v>
      </c>
      <c r="G1279" s="40">
        <f t="shared" si="78"/>
        <v>241.32575999999997</v>
      </c>
      <c r="H1279" s="41">
        <f t="shared" si="79"/>
        <v>0</v>
      </c>
      <c r="I1279" s="5" t="s">
        <v>20</v>
      </c>
      <c r="J1279" s="5" t="s">
        <v>2135</v>
      </c>
      <c r="K1279" s="5" t="s">
        <v>2042</v>
      </c>
      <c r="L1279" s="5">
        <v>2.74</v>
      </c>
      <c r="M1279" s="42" t="s">
        <v>8026</v>
      </c>
      <c r="P1279" s="2" t="s">
        <v>7334</v>
      </c>
    </row>
    <row r="1280" spans="1:16" ht="15" customHeight="1" x14ac:dyDescent="0.3">
      <c r="A1280" s="89" t="s">
        <v>6602</v>
      </c>
      <c r="B1280" s="47"/>
      <c r="C1280" s="87" t="str">
        <f t="shared" si="80"/>
        <v>Longer Phonetic Reading Series (Blue)</v>
      </c>
      <c r="D1280" s="3">
        <v>280</v>
      </c>
      <c r="E1280" s="60">
        <v>0.1</v>
      </c>
      <c r="F1280" s="40">
        <f t="shared" si="77"/>
        <v>224</v>
      </c>
      <c r="G1280" s="40">
        <f t="shared" si="78"/>
        <v>273.27999999999997</v>
      </c>
      <c r="H1280" s="41">
        <f t="shared" si="79"/>
        <v>0</v>
      </c>
      <c r="I1280" s="5" t="s">
        <v>20</v>
      </c>
      <c r="J1280" s="5" t="s">
        <v>2135</v>
      </c>
      <c r="K1280" s="5" t="s">
        <v>22</v>
      </c>
      <c r="L1280" s="5">
        <v>2.19</v>
      </c>
      <c r="M1280" s="42" t="s">
        <v>8027</v>
      </c>
      <c r="P1280" s="2" t="s">
        <v>7335</v>
      </c>
    </row>
    <row r="1281" spans="1:16" ht="15" customHeight="1" x14ac:dyDescent="0.3">
      <c r="A1281" s="89" t="s">
        <v>6603</v>
      </c>
      <c r="B1281" s="47"/>
      <c r="C1281" s="87" t="str">
        <f t="shared" si="80"/>
        <v>Phonogram Reading Series (Green)</v>
      </c>
      <c r="D1281" s="3">
        <v>384.54</v>
      </c>
      <c r="E1281" s="60">
        <v>0.1</v>
      </c>
      <c r="F1281" s="40">
        <f t="shared" si="77"/>
        <v>307.63200000000006</v>
      </c>
      <c r="G1281" s="40">
        <f t="shared" si="78"/>
        <v>375.31104000000005</v>
      </c>
      <c r="H1281" s="41">
        <f t="shared" si="79"/>
        <v>0</v>
      </c>
      <c r="I1281" s="5" t="s">
        <v>20</v>
      </c>
      <c r="J1281" s="5" t="s">
        <v>2135</v>
      </c>
      <c r="K1281" s="5" t="s">
        <v>22</v>
      </c>
      <c r="L1281" s="5">
        <v>2.58</v>
      </c>
      <c r="M1281" s="42" t="s">
        <v>8028</v>
      </c>
      <c r="P1281" s="2" t="s">
        <v>7336</v>
      </c>
    </row>
    <row r="1282" spans="1:16" ht="15" customHeight="1" x14ac:dyDescent="0.3">
      <c r="A1282" s="89" t="s">
        <v>6604</v>
      </c>
      <c r="B1282" s="47"/>
      <c r="C1282" s="87" t="str">
        <f t="shared" si="80"/>
        <v>Musical Instruments 3 Part Cards</v>
      </c>
      <c r="D1282" s="3">
        <v>47.8</v>
      </c>
      <c r="E1282" s="60">
        <v>0.1</v>
      </c>
      <c r="F1282" s="40">
        <f t="shared" si="77"/>
        <v>38.24</v>
      </c>
      <c r="G1282" s="40">
        <f t="shared" si="78"/>
        <v>46.652799999999999</v>
      </c>
      <c r="H1282" s="41">
        <f t="shared" si="79"/>
        <v>0</v>
      </c>
      <c r="I1282" s="5" t="s">
        <v>2122</v>
      </c>
      <c r="J1282" s="5" t="s">
        <v>2122</v>
      </c>
      <c r="K1282" s="5" t="s">
        <v>81</v>
      </c>
      <c r="L1282" s="5">
        <v>0.28999999999999998</v>
      </c>
      <c r="M1282" s="42" t="s">
        <v>8029</v>
      </c>
      <c r="P1282" s="2" t="s">
        <v>7337</v>
      </c>
    </row>
    <row r="1283" spans="1:16" ht="15" customHeight="1" x14ac:dyDescent="0.3">
      <c r="A1283" s="89" t="s">
        <v>6605</v>
      </c>
      <c r="B1283" s="47"/>
      <c r="C1283" s="87" t="str">
        <f t="shared" si="80"/>
        <v>Musical Instruments Matching Cards</v>
      </c>
      <c r="D1283" s="3">
        <v>47.8</v>
      </c>
      <c r="E1283" s="60">
        <v>0.1</v>
      </c>
      <c r="F1283" s="40">
        <f t="shared" si="77"/>
        <v>38.24</v>
      </c>
      <c r="G1283" s="40">
        <f t="shared" si="78"/>
        <v>46.652799999999999</v>
      </c>
      <c r="H1283" s="41">
        <f t="shared" si="79"/>
        <v>0</v>
      </c>
      <c r="I1283" s="5" t="s">
        <v>2122</v>
      </c>
      <c r="J1283" s="5" t="s">
        <v>2122</v>
      </c>
      <c r="K1283" s="5" t="s">
        <v>4223</v>
      </c>
      <c r="L1283" s="5">
        <v>0.31</v>
      </c>
      <c r="M1283" s="42" t="s">
        <v>8030</v>
      </c>
      <c r="P1283" s="2" t="s">
        <v>7338</v>
      </c>
    </row>
    <row r="1284" spans="1:16" ht="15" customHeight="1" x14ac:dyDescent="0.3">
      <c r="A1284" s="89" t="s">
        <v>6606</v>
      </c>
      <c r="B1284" s="47"/>
      <c r="C1284" s="87" t="str">
        <f t="shared" si="80"/>
        <v>Vivo &amp; No Vivo</v>
      </c>
      <c r="D1284" s="3">
        <v>28.38</v>
      </c>
      <c r="E1284" s="60">
        <v>0.1</v>
      </c>
      <c r="F1284" s="40">
        <f t="shared" si="77"/>
        <v>22.704000000000001</v>
      </c>
      <c r="G1284" s="40">
        <f t="shared" si="78"/>
        <v>27.698879999999999</v>
      </c>
      <c r="H1284" s="41">
        <f t="shared" si="79"/>
        <v>0</v>
      </c>
      <c r="I1284" s="5" t="s">
        <v>2122</v>
      </c>
      <c r="J1284" s="5" t="s">
        <v>2122</v>
      </c>
      <c r="K1284" s="5" t="s">
        <v>7560</v>
      </c>
      <c r="L1284" s="5">
        <v>0.21</v>
      </c>
      <c r="M1284" s="42" t="s">
        <v>8031</v>
      </c>
      <c r="P1284" s="2" t="s">
        <v>7339</v>
      </c>
    </row>
    <row r="1285" spans="1:16" ht="15" customHeight="1" x14ac:dyDescent="0.3">
      <c r="A1285" s="89" t="s">
        <v>6607</v>
      </c>
      <c r="B1285" s="47"/>
      <c r="C1285" s="87" t="str">
        <f t="shared" si="80"/>
        <v>Bases Para La Torre Rosa</v>
      </c>
      <c r="D1285" s="3">
        <v>20.92</v>
      </c>
      <c r="E1285" s="60">
        <v>0.1</v>
      </c>
      <c r="F1285" s="40">
        <f t="shared" si="77"/>
        <v>16.736000000000001</v>
      </c>
      <c r="G1285" s="40">
        <f t="shared" si="78"/>
        <v>20.417919999999999</v>
      </c>
      <c r="H1285" s="41">
        <f t="shared" si="79"/>
        <v>0</v>
      </c>
      <c r="I1285" s="5" t="s">
        <v>2122</v>
      </c>
      <c r="J1285" s="5" t="s">
        <v>2122</v>
      </c>
      <c r="K1285" s="5" t="s">
        <v>2076</v>
      </c>
      <c r="L1285" s="5">
        <v>0.09</v>
      </c>
      <c r="M1285" s="42" t="s">
        <v>8032</v>
      </c>
      <c r="P1285" s="2" t="s">
        <v>7340</v>
      </c>
    </row>
    <row r="1286" spans="1:16" ht="15" customHeight="1" x14ac:dyDescent="0.3">
      <c r="A1286" s="89" t="s">
        <v>6608</v>
      </c>
      <c r="B1286" s="47"/>
      <c r="C1286" s="87" t="str">
        <f t="shared" si="80"/>
        <v>Bases Para La Escalera Café</v>
      </c>
      <c r="D1286" s="3">
        <v>20.92</v>
      </c>
      <c r="E1286" s="60">
        <v>0.1</v>
      </c>
      <c r="F1286" s="40">
        <f t="shared" si="77"/>
        <v>16.736000000000001</v>
      </c>
      <c r="G1286" s="40">
        <f t="shared" si="78"/>
        <v>20.417919999999999</v>
      </c>
      <c r="H1286" s="41">
        <f t="shared" si="79"/>
        <v>0</v>
      </c>
      <c r="I1286" s="5" t="s">
        <v>7569</v>
      </c>
      <c r="J1286" s="5" t="s">
        <v>4283</v>
      </c>
      <c r="K1286" s="5" t="s">
        <v>7558</v>
      </c>
      <c r="L1286" s="5">
        <v>0.19</v>
      </c>
      <c r="M1286" s="42" t="s">
        <v>8033</v>
      </c>
      <c r="P1286" s="2" t="s">
        <v>7341</v>
      </c>
    </row>
    <row r="1287" spans="1:16" ht="15" customHeight="1" x14ac:dyDescent="0.3">
      <c r="A1287" s="89" t="s">
        <v>6609</v>
      </c>
      <c r="B1287" s="47"/>
      <c r="C1287" s="87" t="str">
        <f t="shared" si="80"/>
        <v>Cilindros De Colores</v>
      </c>
      <c r="D1287" s="3">
        <v>64.239999999999995</v>
      </c>
      <c r="E1287" s="60">
        <v>0.1</v>
      </c>
      <c r="F1287" s="40">
        <f t="shared" si="77"/>
        <v>51.391999999999996</v>
      </c>
      <c r="G1287" s="40">
        <f t="shared" si="78"/>
        <v>62.698239999999991</v>
      </c>
      <c r="H1287" s="41">
        <f t="shared" si="79"/>
        <v>0</v>
      </c>
      <c r="I1287" s="5" t="s">
        <v>7572</v>
      </c>
      <c r="J1287" s="5" t="s">
        <v>34</v>
      </c>
      <c r="K1287" s="5" t="s">
        <v>2043</v>
      </c>
      <c r="L1287" s="5">
        <v>0.68</v>
      </c>
      <c r="M1287" s="42" t="s">
        <v>8034</v>
      </c>
      <c r="P1287" s="2" t="s">
        <v>7342</v>
      </c>
    </row>
    <row r="1288" spans="1:16" ht="15" customHeight="1" x14ac:dyDescent="0.3">
      <c r="A1288" s="89" t="s">
        <v>6610</v>
      </c>
      <c r="B1288" s="47"/>
      <c r="C1288" s="87" t="str">
        <f t="shared" si="80"/>
        <v>Patrones De Cilindros De Colores</v>
      </c>
      <c r="D1288" s="3">
        <v>37.35</v>
      </c>
      <c r="E1288" s="60">
        <v>0.1</v>
      </c>
      <c r="F1288" s="40">
        <f t="shared" si="77"/>
        <v>29.880000000000003</v>
      </c>
      <c r="G1288" s="40">
        <f t="shared" si="78"/>
        <v>36.453600000000002</v>
      </c>
      <c r="H1288" s="41">
        <f t="shared" si="79"/>
        <v>0</v>
      </c>
      <c r="I1288" s="5" t="s">
        <v>7573</v>
      </c>
      <c r="J1288" s="5" t="s">
        <v>20</v>
      </c>
      <c r="K1288" s="5" t="s">
        <v>7557</v>
      </c>
      <c r="L1288" s="5">
        <v>0.63</v>
      </c>
      <c r="M1288" s="42" t="s">
        <v>8035</v>
      </c>
      <c r="P1288" s="2" t="s">
        <v>7343</v>
      </c>
    </row>
    <row r="1289" spans="1:16" ht="15" customHeight="1" x14ac:dyDescent="0.3">
      <c r="A1289" s="89" t="s">
        <v>6611</v>
      </c>
      <c r="B1289" s="47"/>
      <c r="C1289" s="87" t="str">
        <f t="shared" si="80"/>
        <v>Sólidos Geométricos</v>
      </c>
      <c r="D1289" s="3">
        <v>20.92</v>
      </c>
      <c r="E1289" s="60">
        <v>0.1</v>
      </c>
      <c r="F1289" s="40">
        <f t="shared" si="77"/>
        <v>16.736000000000001</v>
      </c>
      <c r="G1289" s="40">
        <f t="shared" si="78"/>
        <v>20.417919999999999</v>
      </c>
      <c r="H1289" s="41">
        <f t="shared" si="79"/>
        <v>0</v>
      </c>
      <c r="I1289" s="5" t="s">
        <v>2122</v>
      </c>
      <c r="J1289" s="5" t="s">
        <v>2122</v>
      </c>
      <c r="K1289" s="5" t="s">
        <v>7557</v>
      </c>
      <c r="L1289" s="5">
        <v>1.27</v>
      </c>
      <c r="M1289" s="42" t="s">
        <v>8036</v>
      </c>
      <c r="P1289" s="2" t="s">
        <v>7344</v>
      </c>
    </row>
    <row r="1290" spans="1:16" ht="15" customHeight="1" x14ac:dyDescent="0.3">
      <c r="A1290" s="89" t="s">
        <v>6612</v>
      </c>
      <c r="B1290" s="47"/>
      <c r="C1290" s="87" t="str">
        <f t="shared" si="80"/>
        <v>Igual, Mayor Que, Menor Que</v>
      </c>
      <c r="D1290" s="3">
        <v>34.369999999999997</v>
      </c>
      <c r="E1290" s="60">
        <v>0.1</v>
      </c>
      <c r="F1290" s="40">
        <f t="shared" si="77"/>
        <v>27.495999999999999</v>
      </c>
      <c r="G1290" s="40">
        <f t="shared" si="78"/>
        <v>33.545119999999997</v>
      </c>
      <c r="H1290" s="41">
        <f t="shared" si="79"/>
        <v>0</v>
      </c>
      <c r="I1290" s="5" t="s">
        <v>7569</v>
      </c>
      <c r="J1290" s="5" t="s">
        <v>4283</v>
      </c>
      <c r="K1290" s="5" t="s">
        <v>2140</v>
      </c>
      <c r="L1290" s="5">
        <v>0.41</v>
      </c>
      <c r="M1290" s="42" t="s">
        <v>8037</v>
      </c>
      <c r="P1290" s="2" t="s">
        <v>7345</v>
      </c>
    </row>
    <row r="1291" spans="1:16" ht="15" customHeight="1" x14ac:dyDescent="0.3">
      <c r="A1291" s="89" t="s">
        <v>6613</v>
      </c>
      <c r="B1291" s="47"/>
      <c r="C1291" s="87" t="str">
        <f t="shared" si="80"/>
        <v>Igual A-Mayor Que-Menor Perlas Doradas</v>
      </c>
      <c r="D1291" s="3">
        <v>34.369999999999997</v>
      </c>
      <c r="E1291" s="60">
        <v>0.1</v>
      </c>
      <c r="F1291" s="40">
        <f t="shared" si="77"/>
        <v>27.495999999999999</v>
      </c>
      <c r="G1291" s="40">
        <f t="shared" si="78"/>
        <v>33.545119999999997</v>
      </c>
      <c r="H1291" s="41">
        <f t="shared" si="79"/>
        <v>0</v>
      </c>
      <c r="I1291" s="5" t="s">
        <v>7569</v>
      </c>
      <c r="J1291" s="5" t="s">
        <v>4283</v>
      </c>
      <c r="K1291" s="5" t="s">
        <v>2140</v>
      </c>
      <c r="L1291" s="5">
        <v>0.37</v>
      </c>
      <c r="M1291" s="42" t="s">
        <v>8038</v>
      </c>
      <c r="P1291" s="2" t="s">
        <v>7346</v>
      </c>
    </row>
    <row r="1292" spans="1:16" ht="15" customHeight="1" x14ac:dyDescent="0.3">
      <c r="A1292" s="89" t="s">
        <v>6614</v>
      </c>
      <c r="B1292" s="47"/>
      <c r="C1292" s="87" t="str">
        <f t="shared" si="80"/>
        <v>Contando 1-10</v>
      </c>
      <c r="D1292" s="3">
        <v>28.38</v>
      </c>
      <c r="E1292" s="60">
        <v>0.1</v>
      </c>
      <c r="F1292" s="40">
        <f t="shared" si="77"/>
        <v>22.704000000000001</v>
      </c>
      <c r="G1292" s="40">
        <f t="shared" si="78"/>
        <v>27.698879999999999</v>
      </c>
      <c r="H1292" s="41">
        <f t="shared" si="79"/>
        <v>0</v>
      </c>
      <c r="I1292" s="5" t="s">
        <v>7569</v>
      </c>
      <c r="J1292" s="5" t="s">
        <v>4283</v>
      </c>
      <c r="K1292" s="5" t="s">
        <v>81</v>
      </c>
      <c r="L1292" s="5">
        <v>0.37</v>
      </c>
      <c r="M1292" s="42" t="s">
        <v>8039</v>
      </c>
      <c r="P1292" s="2" t="s">
        <v>7347</v>
      </c>
    </row>
    <row r="1293" spans="1:16" ht="15" customHeight="1" x14ac:dyDescent="0.3">
      <c r="A1293" s="89" t="s">
        <v>6615</v>
      </c>
      <c r="B1293" s="47"/>
      <c r="C1293" s="87" t="str">
        <f t="shared" si="80"/>
        <v>Qué Hora Es?</v>
      </c>
      <c r="D1293" s="3">
        <v>28.38</v>
      </c>
      <c r="E1293" s="60">
        <v>0.1</v>
      </c>
      <c r="F1293" s="40">
        <f t="shared" ref="F1293:F1356" si="81">D1293*(1-$D$4)</f>
        <v>22.704000000000001</v>
      </c>
      <c r="G1293" s="40">
        <f t="shared" ref="G1293:G1356" si="82">F1293*1.22</f>
        <v>27.698879999999999</v>
      </c>
      <c r="H1293" s="41">
        <f t="shared" ref="H1293:H1356" si="83">B1293*G1293</f>
        <v>0</v>
      </c>
      <c r="I1293" s="5" t="s">
        <v>2122</v>
      </c>
      <c r="J1293" s="5" t="s">
        <v>2122</v>
      </c>
      <c r="K1293" s="5" t="s">
        <v>4288</v>
      </c>
      <c r="L1293" s="5">
        <v>0.23</v>
      </c>
      <c r="M1293" s="42" t="s">
        <v>8040</v>
      </c>
      <c r="P1293" s="2" t="s">
        <v>7348</v>
      </c>
    </row>
    <row r="1294" spans="1:16" ht="15" customHeight="1" x14ac:dyDescent="0.3">
      <c r="A1294" s="89" t="s">
        <v>6616</v>
      </c>
      <c r="B1294" s="47"/>
      <c r="C1294" s="87" t="str">
        <f t="shared" si="80"/>
        <v>Mamíferos Trabajo De Emparejar</v>
      </c>
      <c r="D1294" s="3">
        <v>28.38</v>
      </c>
      <c r="E1294" s="60">
        <v>0.1</v>
      </c>
      <c r="F1294" s="40">
        <f t="shared" si="81"/>
        <v>22.704000000000001</v>
      </c>
      <c r="G1294" s="40">
        <f t="shared" si="82"/>
        <v>27.698879999999999</v>
      </c>
      <c r="H1294" s="41">
        <f t="shared" si="83"/>
        <v>0</v>
      </c>
      <c r="I1294" s="5" t="s">
        <v>2122</v>
      </c>
      <c r="J1294" s="5" t="s">
        <v>2122</v>
      </c>
      <c r="K1294" s="5" t="s">
        <v>2140</v>
      </c>
      <c r="L1294" s="5">
        <v>0.19</v>
      </c>
      <c r="M1294" s="42" t="s">
        <v>8041</v>
      </c>
      <c r="P1294" s="2" t="s">
        <v>7349</v>
      </c>
    </row>
    <row r="1295" spans="1:16" ht="15" customHeight="1" x14ac:dyDescent="0.3">
      <c r="A1295" s="89" t="s">
        <v>6617</v>
      </c>
      <c r="B1295" s="47"/>
      <c r="C1295" s="87" t="str">
        <f t="shared" si="80"/>
        <v>Animales Domésticos Trabajo De Emparejar</v>
      </c>
      <c r="D1295" s="3">
        <v>28.38</v>
      </c>
      <c r="E1295" s="60">
        <v>0.1</v>
      </c>
      <c r="F1295" s="40">
        <f t="shared" si="81"/>
        <v>22.704000000000001</v>
      </c>
      <c r="G1295" s="40">
        <f t="shared" si="82"/>
        <v>27.698879999999999</v>
      </c>
      <c r="H1295" s="41">
        <f t="shared" si="83"/>
        <v>0</v>
      </c>
      <c r="I1295" s="5" t="s">
        <v>2122</v>
      </c>
      <c r="J1295" s="5" t="s">
        <v>2122</v>
      </c>
      <c r="K1295" s="5" t="s">
        <v>81</v>
      </c>
      <c r="L1295" s="5">
        <v>0.2</v>
      </c>
      <c r="M1295" s="42" t="s">
        <v>8042</v>
      </c>
      <c r="P1295" s="2" t="s">
        <v>7350</v>
      </c>
    </row>
    <row r="1296" spans="1:16" ht="15" customHeight="1" x14ac:dyDescent="0.3">
      <c r="A1296" s="89" t="s">
        <v>6618</v>
      </c>
      <c r="B1296" s="47"/>
      <c r="C1296" s="87" t="str">
        <f t="shared" ref="C1296:C1359" si="84">HYPERLINK(M1296,P1296)</f>
        <v>Animales Africanos Trabajo De Emparejar</v>
      </c>
      <c r="D1296" s="3">
        <v>20.92</v>
      </c>
      <c r="E1296" s="60">
        <v>0.1</v>
      </c>
      <c r="F1296" s="40">
        <f t="shared" si="81"/>
        <v>16.736000000000001</v>
      </c>
      <c r="G1296" s="40">
        <f t="shared" si="82"/>
        <v>20.417919999999999</v>
      </c>
      <c r="H1296" s="41">
        <f t="shared" si="83"/>
        <v>0</v>
      </c>
      <c r="I1296" s="5" t="s">
        <v>2122</v>
      </c>
      <c r="J1296" s="5" t="s">
        <v>2122</v>
      </c>
      <c r="K1296" s="5" t="s">
        <v>4266</v>
      </c>
      <c r="L1296" s="5">
        <v>0.14000000000000001</v>
      </c>
      <c r="M1296" s="42" t="s">
        <v>8043</v>
      </c>
      <c r="P1296" s="2" t="s">
        <v>7351</v>
      </c>
    </row>
    <row r="1297" spans="1:16" ht="15" customHeight="1" x14ac:dyDescent="0.3">
      <c r="A1297" s="89" t="s">
        <v>6619</v>
      </c>
      <c r="B1297" s="47"/>
      <c r="C1297" s="87" t="str">
        <f t="shared" si="84"/>
        <v>Dinosaurios: Trabajo De Emparejar</v>
      </c>
      <c r="D1297" s="3">
        <v>37.35</v>
      </c>
      <c r="E1297" s="60">
        <v>0.1</v>
      </c>
      <c r="F1297" s="40">
        <f t="shared" si="81"/>
        <v>29.880000000000003</v>
      </c>
      <c r="G1297" s="40">
        <f t="shared" si="82"/>
        <v>36.453600000000002</v>
      </c>
      <c r="H1297" s="41">
        <f t="shared" si="83"/>
        <v>0</v>
      </c>
      <c r="I1297" s="5" t="s">
        <v>2122</v>
      </c>
      <c r="J1297" s="5" t="s">
        <v>2122</v>
      </c>
      <c r="K1297" s="5" t="s">
        <v>28</v>
      </c>
      <c r="L1297" s="5">
        <v>0.24</v>
      </c>
      <c r="M1297" s="42" t="s">
        <v>8044</v>
      </c>
      <c r="P1297" s="2" t="s">
        <v>7352</v>
      </c>
    </row>
    <row r="1298" spans="1:16" ht="15" customHeight="1" x14ac:dyDescent="0.3">
      <c r="A1298" s="89" t="s">
        <v>6620</v>
      </c>
      <c r="B1298" s="47"/>
      <c r="C1298" s="87" t="str">
        <f t="shared" si="84"/>
        <v>Insectos Trabajo De Emparejar</v>
      </c>
      <c r="D1298" s="3">
        <v>37.35</v>
      </c>
      <c r="E1298" s="60">
        <v>0.1</v>
      </c>
      <c r="F1298" s="40">
        <f t="shared" si="81"/>
        <v>29.880000000000003</v>
      </c>
      <c r="G1298" s="40">
        <f t="shared" si="82"/>
        <v>36.453600000000002</v>
      </c>
      <c r="H1298" s="41">
        <f t="shared" si="83"/>
        <v>0</v>
      </c>
      <c r="I1298" s="5" t="s">
        <v>2122</v>
      </c>
      <c r="J1298" s="5" t="s">
        <v>2122</v>
      </c>
      <c r="K1298" s="5" t="s">
        <v>4288</v>
      </c>
      <c r="L1298" s="5">
        <v>0.2</v>
      </c>
      <c r="M1298" s="42" t="s">
        <v>8045</v>
      </c>
      <c r="P1298" s="2" t="s">
        <v>7353</v>
      </c>
    </row>
    <row r="1299" spans="1:16" ht="15" customHeight="1" x14ac:dyDescent="0.3">
      <c r="A1299" s="89" t="s">
        <v>6621</v>
      </c>
      <c r="B1299" s="47"/>
      <c r="C1299" s="87" t="str">
        <f t="shared" si="84"/>
        <v>Invertebrados Trabajo De Emparejar</v>
      </c>
      <c r="D1299" s="3">
        <v>23.9</v>
      </c>
      <c r="E1299" s="60">
        <v>0.1</v>
      </c>
      <c r="F1299" s="40">
        <f t="shared" si="81"/>
        <v>19.12</v>
      </c>
      <c r="G1299" s="40">
        <f t="shared" si="82"/>
        <v>23.3264</v>
      </c>
      <c r="H1299" s="41">
        <f t="shared" si="83"/>
        <v>0</v>
      </c>
      <c r="I1299" s="5" t="s">
        <v>2122</v>
      </c>
      <c r="J1299" s="5" t="s">
        <v>2122</v>
      </c>
      <c r="K1299" s="5" t="s">
        <v>2041</v>
      </c>
      <c r="L1299" s="5">
        <v>0.15</v>
      </c>
      <c r="M1299" s="42" t="s">
        <v>8046</v>
      </c>
      <c r="P1299" s="2" t="s">
        <v>7354</v>
      </c>
    </row>
    <row r="1300" spans="1:16" ht="15" customHeight="1" x14ac:dyDescent="0.3">
      <c r="A1300" s="89" t="s">
        <v>6622</v>
      </c>
      <c r="B1300" s="47"/>
      <c r="C1300" s="87" t="str">
        <f t="shared" si="84"/>
        <v>Partes De La Mariposa</v>
      </c>
      <c r="D1300" s="3">
        <v>23.9</v>
      </c>
      <c r="E1300" s="60">
        <v>0.1</v>
      </c>
      <c r="F1300" s="40">
        <f t="shared" si="81"/>
        <v>19.12</v>
      </c>
      <c r="G1300" s="40">
        <f t="shared" si="82"/>
        <v>23.3264</v>
      </c>
      <c r="H1300" s="41">
        <f t="shared" si="83"/>
        <v>0</v>
      </c>
      <c r="I1300" s="5" t="s">
        <v>2122</v>
      </c>
      <c r="J1300" s="5" t="s">
        <v>2122</v>
      </c>
      <c r="K1300" s="5" t="s">
        <v>2142</v>
      </c>
      <c r="L1300" s="5">
        <v>0.11</v>
      </c>
      <c r="M1300" s="42" t="s">
        <v>8047</v>
      </c>
      <c r="P1300" s="2" t="s">
        <v>7355</v>
      </c>
    </row>
    <row r="1301" spans="1:16" ht="15" customHeight="1" x14ac:dyDescent="0.3">
      <c r="A1301" s="89" t="s">
        <v>6623</v>
      </c>
      <c r="B1301" s="47"/>
      <c r="C1301" s="87" t="str">
        <f t="shared" si="84"/>
        <v>Partes De La Araña</v>
      </c>
      <c r="D1301" s="3">
        <v>23.9</v>
      </c>
      <c r="E1301" s="60">
        <v>0.1</v>
      </c>
      <c r="F1301" s="40">
        <f t="shared" si="81"/>
        <v>19.12</v>
      </c>
      <c r="G1301" s="40">
        <f t="shared" si="82"/>
        <v>23.3264</v>
      </c>
      <c r="H1301" s="41">
        <f t="shared" si="83"/>
        <v>0</v>
      </c>
      <c r="I1301" s="5" t="s">
        <v>2122</v>
      </c>
      <c r="J1301" s="5" t="s">
        <v>2122</v>
      </c>
      <c r="K1301" s="5" t="s">
        <v>2142</v>
      </c>
      <c r="L1301" s="5">
        <v>0.09</v>
      </c>
      <c r="M1301" s="42" t="s">
        <v>8048</v>
      </c>
      <c r="P1301" s="2" t="s">
        <v>7356</v>
      </c>
    </row>
    <row r="1302" spans="1:16" ht="15" customHeight="1" x14ac:dyDescent="0.3">
      <c r="A1302" s="89" t="s">
        <v>6624</v>
      </c>
      <c r="B1302" s="47"/>
      <c r="C1302" s="87" t="str">
        <f t="shared" si="84"/>
        <v>Partes Del Crustáceo</v>
      </c>
      <c r="D1302" s="3">
        <v>23.9</v>
      </c>
      <c r="E1302" s="60">
        <v>0.1</v>
      </c>
      <c r="F1302" s="40">
        <f t="shared" si="81"/>
        <v>19.12</v>
      </c>
      <c r="G1302" s="40">
        <f t="shared" si="82"/>
        <v>23.3264</v>
      </c>
      <c r="H1302" s="41">
        <f t="shared" si="83"/>
        <v>0</v>
      </c>
      <c r="I1302" s="5" t="s">
        <v>2122</v>
      </c>
      <c r="J1302" s="5" t="s">
        <v>2122</v>
      </c>
      <c r="K1302" s="5" t="s">
        <v>2142</v>
      </c>
      <c r="L1302" s="5">
        <v>0.09</v>
      </c>
      <c r="M1302" s="42" t="s">
        <v>8049</v>
      </c>
      <c r="P1302" s="2" t="s">
        <v>7357</v>
      </c>
    </row>
    <row r="1303" spans="1:16" ht="15" customHeight="1" x14ac:dyDescent="0.3">
      <c r="A1303" s="89" t="s">
        <v>6625</v>
      </c>
      <c r="B1303" s="47"/>
      <c r="C1303" s="87" t="str">
        <f t="shared" si="84"/>
        <v>Partes De Un Equinodermo</v>
      </c>
      <c r="D1303" s="3">
        <v>23.9</v>
      </c>
      <c r="E1303" s="60">
        <v>0.1</v>
      </c>
      <c r="F1303" s="40">
        <f t="shared" si="81"/>
        <v>19.12</v>
      </c>
      <c r="G1303" s="40">
        <f t="shared" si="82"/>
        <v>23.3264</v>
      </c>
      <c r="H1303" s="41">
        <f t="shared" si="83"/>
        <v>0</v>
      </c>
      <c r="I1303" s="5" t="s">
        <v>2122</v>
      </c>
      <c r="J1303" s="5" t="s">
        <v>2122</v>
      </c>
      <c r="K1303" s="5" t="s">
        <v>2076</v>
      </c>
      <c r="L1303" s="5">
        <v>0.08</v>
      </c>
      <c r="M1303" s="42" t="s">
        <v>8050</v>
      </c>
      <c r="P1303" s="2" t="s">
        <v>7358</v>
      </c>
    </row>
    <row r="1304" spans="1:16" ht="15" customHeight="1" x14ac:dyDescent="0.3">
      <c r="A1304" s="89" t="s">
        <v>6626</v>
      </c>
      <c r="B1304" s="47"/>
      <c r="C1304" s="87" t="str">
        <f t="shared" si="84"/>
        <v>Partes Del Pájaro</v>
      </c>
      <c r="D1304" s="3">
        <v>23.9</v>
      </c>
      <c r="E1304" s="60">
        <v>0.1</v>
      </c>
      <c r="F1304" s="40">
        <f t="shared" si="81"/>
        <v>19.12</v>
      </c>
      <c r="G1304" s="40">
        <f t="shared" si="82"/>
        <v>23.3264</v>
      </c>
      <c r="H1304" s="41">
        <f t="shared" si="83"/>
        <v>0</v>
      </c>
      <c r="I1304" s="5" t="s">
        <v>2122</v>
      </c>
      <c r="J1304" s="5" t="s">
        <v>2122</v>
      </c>
      <c r="K1304" s="5" t="s">
        <v>7557</v>
      </c>
      <c r="L1304" s="5">
        <v>0.11</v>
      </c>
      <c r="M1304" s="42" t="s">
        <v>8051</v>
      </c>
      <c r="P1304" s="2" t="s">
        <v>7359</v>
      </c>
    </row>
    <row r="1305" spans="1:16" ht="15" customHeight="1" x14ac:dyDescent="0.3">
      <c r="A1305" s="89" t="s">
        <v>6627</v>
      </c>
      <c r="B1305" s="47"/>
      <c r="C1305" s="87" t="str">
        <f t="shared" si="84"/>
        <v>Partes Del Caballo</v>
      </c>
      <c r="D1305" s="3">
        <v>23.9</v>
      </c>
      <c r="E1305" s="60">
        <v>0.1</v>
      </c>
      <c r="F1305" s="40">
        <f t="shared" si="81"/>
        <v>19.12</v>
      </c>
      <c r="G1305" s="40">
        <f t="shared" si="82"/>
        <v>23.3264</v>
      </c>
      <c r="H1305" s="41">
        <f t="shared" si="83"/>
        <v>0</v>
      </c>
      <c r="I1305" s="5" t="s">
        <v>2122</v>
      </c>
      <c r="J1305" s="5" t="s">
        <v>2122</v>
      </c>
      <c r="K1305" s="5" t="s">
        <v>4266</v>
      </c>
      <c r="L1305" s="5">
        <v>0.14000000000000001</v>
      </c>
      <c r="M1305" s="42" t="s">
        <v>8052</v>
      </c>
      <c r="P1305" s="2" t="s">
        <v>7360</v>
      </c>
    </row>
    <row r="1306" spans="1:16" ht="15" customHeight="1" x14ac:dyDescent="0.3">
      <c r="A1306" s="89" t="s">
        <v>6628</v>
      </c>
      <c r="B1306" s="47"/>
      <c r="C1306" s="87" t="str">
        <f t="shared" si="84"/>
        <v>Partes Del Anfibio</v>
      </c>
      <c r="D1306" s="3">
        <v>23.9</v>
      </c>
      <c r="E1306" s="60">
        <v>0.1</v>
      </c>
      <c r="F1306" s="40">
        <f t="shared" si="81"/>
        <v>19.12</v>
      </c>
      <c r="G1306" s="40">
        <f t="shared" si="82"/>
        <v>23.3264</v>
      </c>
      <c r="H1306" s="41">
        <f t="shared" si="83"/>
        <v>0</v>
      </c>
      <c r="I1306" s="5" t="s">
        <v>2122</v>
      </c>
      <c r="J1306" s="5" t="s">
        <v>2122</v>
      </c>
      <c r="K1306" s="5" t="s">
        <v>2076</v>
      </c>
      <c r="L1306" s="5">
        <v>0.08</v>
      </c>
      <c r="M1306" s="42" t="s">
        <v>8053</v>
      </c>
      <c r="P1306" s="2" t="s">
        <v>7361</v>
      </c>
    </row>
    <row r="1307" spans="1:16" ht="15" customHeight="1" x14ac:dyDescent="0.3">
      <c r="A1307" s="89" t="s">
        <v>6629</v>
      </c>
      <c r="B1307" s="47"/>
      <c r="C1307" s="87" t="str">
        <f t="shared" si="84"/>
        <v>Partes De La Tortuga</v>
      </c>
      <c r="D1307" s="3">
        <v>23.9</v>
      </c>
      <c r="E1307" s="60">
        <v>0.1</v>
      </c>
      <c r="F1307" s="40">
        <f t="shared" si="81"/>
        <v>19.12</v>
      </c>
      <c r="G1307" s="40">
        <f t="shared" si="82"/>
        <v>23.3264</v>
      </c>
      <c r="H1307" s="41">
        <f t="shared" si="83"/>
        <v>0</v>
      </c>
      <c r="I1307" s="5" t="s">
        <v>2122</v>
      </c>
      <c r="J1307" s="5" t="s">
        <v>2122</v>
      </c>
      <c r="K1307" s="5" t="s">
        <v>2041</v>
      </c>
      <c r="L1307" s="5">
        <v>0.14000000000000001</v>
      </c>
      <c r="M1307" s="42" t="s">
        <v>8054</v>
      </c>
      <c r="P1307" s="2" t="s">
        <v>7362</v>
      </c>
    </row>
    <row r="1308" spans="1:16" ht="15" customHeight="1" x14ac:dyDescent="0.3">
      <c r="A1308" s="89" t="s">
        <v>6630</v>
      </c>
      <c r="B1308" s="47"/>
      <c r="C1308" s="87" t="str">
        <f t="shared" si="84"/>
        <v>Partes De La Hoja</v>
      </c>
      <c r="D1308" s="3">
        <v>23.9</v>
      </c>
      <c r="E1308" s="60">
        <v>0.1</v>
      </c>
      <c r="F1308" s="40">
        <f t="shared" si="81"/>
        <v>19.12</v>
      </c>
      <c r="G1308" s="40">
        <f t="shared" si="82"/>
        <v>23.3264</v>
      </c>
      <c r="H1308" s="41">
        <f t="shared" si="83"/>
        <v>0</v>
      </c>
      <c r="I1308" s="5" t="s">
        <v>2122</v>
      </c>
      <c r="J1308" s="5" t="s">
        <v>2122</v>
      </c>
      <c r="K1308" s="5" t="s">
        <v>4266</v>
      </c>
      <c r="L1308" s="5">
        <v>0.11</v>
      </c>
      <c r="M1308" s="42" t="s">
        <v>8055</v>
      </c>
      <c r="P1308" s="2" t="s">
        <v>7363</v>
      </c>
    </row>
    <row r="1309" spans="1:16" ht="15" customHeight="1" x14ac:dyDescent="0.3">
      <c r="A1309" s="89" t="s">
        <v>6631</v>
      </c>
      <c r="B1309" s="47"/>
      <c r="C1309" s="87" t="str">
        <f t="shared" si="84"/>
        <v>Partes Del Árbol</v>
      </c>
      <c r="D1309" s="3">
        <v>23.9</v>
      </c>
      <c r="E1309" s="60">
        <v>0.1</v>
      </c>
      <c r="F1309" s="40">
        <f t="shared" si="81"/>
        <v>19.12</v>
      </c>
      <c r="G1309" s="40">
        <f t="shared" si="82"/>
        <v>23.3264</v>
      </c>
      <c r="H1309" s="41">
        <f t="shared" si="83"/>
        <v>0</v>
      </c>
      <c r="I1309" s="5" t="s">
        <v>2122</v>
      </c>
      <c r="J1309" s="5" t="s">
        <v>2122</v>
      </c>
      <c r="K1309" s="5" t="s">
        <v>2076</v>
      </c>
      <c r="L1309" s="5">
        <v>0.08</v>
      </c>
      <c r="M1309" s="42" t="s">
        <v>8056</v>
      </c>
      <c r="P1309" s="2" t="s">
        <v>7364</v>
      </c>
    </row>
    <row r="1310" spans="1:16" ht="15" customHeight="1" x14ac:dyDescent="0.3">
      <c r="A1310" s="89" t="s">
        <v>6632</v>
      </c>
      <c r="B1310" s="47"/>
      <c r="C1310" s="87" t="str">
        <f t="shared" si="84"/>
        <v>Partes De La Flor</v>
      </c>
      <c r="D1310" s="3">
        <v>23.9</v>
      </c>
      <c r="E1310" s="60">
        <v>0.1</v>
      </c>
      <c r="F1310" s="40">
        <f t="shared" si="81"/>
        <v>19.12</v>
      </c>
      <c r="G1310" s="40">
        <f t="shared" si="82"/>
        <v>23.3264</v>
      </c>
      <c r="H1310" s="41">
        <f t="shared" si="83"/>
        <v>0</v>
      </c>
      <c r="I1310" s="5" t="s">
        <v>2122</v>
      </c>
      <c r="J1310" s="5" t="s">
        <v>2122</v>
      </c>
      <c r="K1310" s="5" t="s">
        <v>2076</v>
      </c>
      <c r="L1310" s="5">
        <v>0.09</v>
      </c>
      <c r="M1310" s="42" t="s">
        <v>8057</v>
      </c>
      <c r="P1310" s="2" t="s">
        <v>7365</v>
      </c>
    </row>
    <row r="1311" spans="1:16" ht="15" customHeight="1" x14ac:dyDescent="0.3">
      <c r="A1311" s="89" t="s">
        <v>6633</v>
      </c>
      <c r="B1311" s="47"/>
      <c r="C1311" s="87" t="str">
        <f t="shared" si="84"/>
        <v>Partes De La Fruta</v>
      </c>
      <c r="D1311" s="3">
        <v>23.9</v>
      </c>
      <c r="E1311" s="60">
        <v>0.1</v>
      </c>
      <c r="F1311" s="40">
        <f t="shared" si="81"/>
        <v>19.12</v>
      </c>
      <c r="G1311" s="40">
        <f t="shared" si="82"/>
        <v>23.3264</v>
      </c>
      <c r="H1311" s="41">
        <f t="shared" si="83"/>
        <v>0</v>
      </c>
      <c r="I1311" s="5" t="s">
        <v>2122</v>
      </c>
      <c r="J1311" s="5" t="s">
        <v>2122</v>
      </c>
      <c r="K1311" s="5" t="s">
        <v>2076</v>
      </c>
      <c r="L1311" s="5">
        <v>0.08</v>
      </c>
      <c r="M1311" s="42" t="s">
        <v>8058</v>
      </c>
      <c r="P1311" s="2" t="s">
        <v>7366</v>
      </c>
    </row>
    <row r="1312" spans="1:16" ht="15" customHeight="1" x14ac:dyDescent="0.3">
      <c r="A1312" s="89" t="s">
        <v>6634</v>
      </c>
      <c r="B1312" s="47"/>
      <c r="C1312" s="87" t="str">
        <f t="shared" si="84"/>
        <v>Frutas Trabajo De Emparejar</v>
      </c>
      <c r="D1312" s="3">
        <v>38.82</v>
      </c>
      <c r="E1312" s="60">
        <v>0.1</v>
      </c>
      <c r="F1312" s="40">
        <f t="shared" si="81"/>
        <v>31.056000000000001</v>
      </c>
      <c r="G1312" s="40">
        <f t="shared" si="82"/>
        <v>37.88832</v>
      </c>
      <c r="H1312" s="41">
        <f t="shared" si="83"/>
        <v>0</v>
      </c>
      <c r="I1312" s="5" t="s">
        <v>2122</v>
      </c>
      <c r="J1312" s="5" t="s">
        <v>2122</v>
      </c>
      <c r="K1312" s="5" t="s">
        <v>31</v>
      </c>
      <c r="L1312" s="5">
        <v>0.28999999999999998</v>
      </c>
      <c r="M1312" s="42" t="s">
        <v>8059</v>
      </c>
      <c r="P1312" s="2" t="s">
        <v>7367</v>
      </c>
    </row>
    <row r="1313" spans="1:16" ht="15" customHeight="1" x14ac:dyDescent="0.3">
      <c r="A1313" s="89" t="s">
        <v>6635</v>
      </c>
      <c r="B1313" s="47"/>
      <c r="C1313" s="87" t="str">
        <f t="shared" si="84"/>
        <v>Verduras Trabajo De Emparejar</v>
      </c>
      <c r="D1313" s="3">
        <v>29.89</v>
      </c>
      <c r="E1313" s="60">
        <v>0.1</v>
      </c>
      <c r="F1313" s="40">
        <f t="shared" si="81"/>
        <v>23.912000000000003</v>
      </c>
      <c r="G1313" s="40">
        <f t="shared" si="82"/>
        <v>29.172640000000001</v>
      </c>
      <c r="H1313" s="41">
        <f t="shared" si="83"/>
        <v>0</v>
      </c>
      <c r="I1313" s="5" t="s">
        <v>2122</v>
      </c>
      <c r="J1313" s="5" t="s">
        <v>2122</v>
      </c>
      <c r="K1313" s="5" t="s">
        <v>87</v>
      </c>
      <c r="L1313" s="5">
        <v>0.17</v>
      </c>
      <c r="M1313" s="42" t="s">
        <v>8060</v>
      </c>
      <c r="P1313" s="2" t="s">
        <v>7368</v>
      </c>
    </row>
    <row r="1314" spans="1:16" ht="15" customHeight="1" x14ac:dyDescent="0.3">
      <c r="A1314" s="89" t="s">
        <v>6636</v>
      </c>
      <c r="B1314" s="47"/>
      <c r="C1314" s="87" t="str">
        <f t="shared" si="84"/>
        <v>Ayudantes De La Comunidad</v>
      </c>
      <c r="D1314" s="3">
        <v>61.6</v>
      </c>
      <c r="E1314" s="60">
        <v>0.1</v>
      </c>
      <c r="F1314" s="40">
        <f t="shared" si="81"/>
        <v>49.28</v>
      </c>
      <c r="G1314" s="40">
        <f t="shared" si="82"/>
        <v>60.121600000000001</v>
      </c>
      <c r="H1314" s="41">
        <f t="shared" si="83"/>
        <v>0</v>
      </c>
      <c r="I1314" s="5" t="s">
        <v>20</v>
      </c>
      <c r="J1314" s="5" t="s">
        <v>2084</v>
      </c>
      <c r="K1314" s="5" t="s">
        <v>2041</v>
      </c>
      <c r="L1314" s="5">
        <v>0.33</v>
      </c>
      <c r="M1314" s="42" t="s">
        <v>8061</v>
      </c>
      <c r="P1314" s="2" t="s">
        <v>7369</v>
      </c>
    </row>
    <row r="1315" spans="1:16" ht="15" customHeight="1" x14ac:dyDescent="0.3">
      <c r="A1315" s="89" t="s">
        <v>6637</v>
      </c>
      <c r="B1315" s="47"/>
      <c r="C1315" s="87" t="str">
        <f t="shared" si="84"/>
        <v>Huellas De Animales De La Granja</v>
      </c>
      <c r="D1315" s="3">
        <v>47.8</v>
      </c>
      <c r="E1315" s="60">
        <v>0.1</v>
      </c>
      <c r="F1315" s="40">
        <f t="shared" si="81"/>
        <v>38.24</v>
      </c>
      <c r="G1315" s="40">
        <f t="shared" si="82"/>
        <v>46.652799999999999</v>
      </c>
      <c r="H1315" s="41">
        <f t="shared" si="83"/>
        <v>0</v>
      </c>
      <c r="I1315" s="5" t="s">
        <v>2122</v>
      </c>
      <c r="J1315" s="5" t="s">
        <v>2122</v>
      </c>
      <c r="K1315" s="5" t="s">
        <v>1</v>
      </c>
      <c r="L1315" s="5">
        <v>0.28000000000000003</v>
      </c>
      <c r="M1315" s="42" t="s">
        <v>8062</v>
      </c>
      <c r="P1315" s="2" t="s">
        <v>7370</v>
      </c>
    </row>
    <row r="1316" spans="1:16" ht="15" customHeight="1" x14ac:dyDescent="0.3">
      <c r="A1316" s="89" t="s">
        <v>6638</v>
      </c>
      <c r="B1316" s="47"/>
      <c r="C1316" s="87" t="str">
        <f t="shared" si="84"/>
        <v>Huellas De Animales De Norte América</v>
      </c>
      <c r="D1316" s="3">
        <v>59.74</v>
      </c>
      <c r="E1316" s="60">
        <v>0.1</v>
      </c>
      <c r="F1316" s="40">
        <f t="shared" si="81"/>
        <v>47.792000000000002</v>
      </c>
      <c r="G1316" s="40">
        <f t="shared" si="82"/>
        <v>58.306240000000003</v>
      </c>
      <c r="H1316" s="41">
        <f t="shared" si="83"/>
        <v>0</v>
      </c>
      <c r="I1316" s="5" t="s">
        <v>2122</v>
      </c>
      <c r="J1316" s="5" t="s">
        <v>2122</v>
      </c>
      <c r="K1316" s="5" t="s">
        <v>7560</v>
      </c>
      <c r="L1316" s="5">
        <v>0.23</v>
      </c>
      <c r="M1316" s="42" t="s">
        <v>8063</v>
      </c>
      <c r="P1316" s="2" t="s">
        <v>7371</v>
      </c>
    </row>
    <row r="1317" spans="1:16" ht="15" customHeight="1" x14ac:dyDescent="0.3">
      <c r="A1317" s="89" t="s">
        <v>6639</v>
      </c>
      <c r="B1317" s="47"/>
      <c r="C1317" s="87" t="str">
        <f t="shared" si="84"/>
        <v>Animales De Los Siete Continentes</v>
      </c>
      <c r="D1317" s="3">
        <v>59.74</v>
      </c>
      <c r="E1317" s="60">
        <v>0.1</v>
      </c>
      <c r="F1317" s="40">
        <f t="shared" si="81"/>
        <v>47.792000000000002</v>
      </c>
      <c r="G1317" s="40">
        <f t="shared" si="82"/>
        <v>58.306240000000003</v>
      </c>
      <c r="H1317" s="41">
        <f t="shared" si="83"/>
        <v>0</v>
      </c>
      <c r="I1317" s="5" t="s">
        <v>7574</v>
      </c>
      <c r="J1317" s="5" t="s">
        <v>4283</v>
      </c>
      <c r="K1317" s="5" t="s">
        <v>2041</v>
      </c>
      <c r="L1317" s="5">
        <v>0.47</v>
      </c>
      <c r="M1317" s="42" t="s">
        <v>8064</v>
      </c>
      <c r="P1317" s="2" t="s">
        <v>7372</v>
      </c>
    </row>
    <row r="1318" spans="1:16" ht="15" customHeight="1" x14ac:dyDescent="0.3">
      <c r="A1318" s="89" t="s">
        <v>6640</v>
      </c>
      <c r="B1318" s="47"/>
      <c r="C1318" s="87" t="str">
        <f t="shared" si="84"/>
        <v>Sonidos Iniciales</v>
      </c>
      <c r="D1318" s="3">
        <v>125.49</v>
      </c>
      <c r="E1318" s="60">
        <v>0.1</v>
      </c>
      <c r="F1318" s="40">
        <f t="shared" si="81"/>
        <v>100.392</v>
      </c>
      <c r="G1318" s="40">
        <f t="shared" si="82"/>
        <v>122.47823999999999</v>
      </c>
      <c r="H1318" s="41">
        <f t="shared" si="83"/>
        <v>0</v>
      </c>
      <c r="I1318" s="5" t="s">
        <v>7575</v>
      </c>
      <c r="J1318" s="5" t="s">
        <v>9</v>
      </c>
      <c r="K1318" s="5" t="s">
        <v>2062</v>
      </c>
      <c r="L1318" s="5">
        <v>1.08</v>
      </c>
      <c r="M1318" s="42" t="s">
        <v>8065</v>
      </c>
      <c r="P1318" s="2" t="s">
        <v>7373</v>
      </c>
    </row>
    <row r="1319" spans="1:16" ht="15" customHeight="1" x14ac:dyDescent="0.3">
      <c r="A1319" s="89" t="s">
        <v>6641</v>
      </c>
      <c r="B1319" s="47"/>
      <c r="C1319" s="87" t="str">
        <f t="shared" si="84"/>
        <v>Discriminación Visual Caja De Color I</v>
      </c>
      <c r="D1319" s="3">
        <v>23.9</v>
      </c>
      <c r="E1319" s="60">
        <v>0.1</v>
      </c>
      <c r="F1319" s="40">
        <f t="shared" si="81"/>
        <v>19.12</v>
      </c>
      <c r="G1319" s="40">
        <f t="shared" si="82"/>
        <v>23.3264</v>
      </c>
      <c r="H1319" s="41">
        <f t="shared" si="83"/>
        <v>0</v>
      </c>
      <c r="I1319" s="5" t="s">
        <v>2122</v>
      </c>
      <c r="J1319" s="5" t="s">
        <v>2122</v>
      </c>
      <c r="K1319" s="5" t="s">
        <v>4289</v>
      </c>
      <c r="L1319" s="5">
        <v>0.08</v>
      </c>
      <c r="M1319" s="42" t="s">
        <v>8066</v>
      </c>
      <c r="P1319" s="2" t="s">
        <v>7374</v>
      </c>
    </row>
    <row r="1320" spans="1:16" ht="15" customHeight="1" x14ac:dyDescent="0.3">
      <c r="A1320" s="89" t="s">
        <v>6642</v>
      </c>
      <c r="B1320" s="47"/>
      <c r="C1320" s="87" t="str">
        <f t="shared" si="84"/>
        <v>Discriminación Visual Por Tamaño</v>
      </c>
      <c r="D1320" s="3">
        <v>13.45</v>
      </c>
      <c r="E1320" s="60">
        <v>0.1</v>
      </c>
      <c r="F1320" s="40">
        <f t="shared" si="81"/>
        <v>10.76</v>
      </c>
      <c r="G1320" s="40">
        <f t="shared" si="82"/>
        <v>13.1272</v>
      </c>
      <c r="H1320" s="41">
        <f t="shared" si="83"/>
        <v>0</v>
      </c>
      <c r="I1320" s="5" t="s">
        <v>2122</v>
      </c>
      <c r="J1320" s="5" t="s">
        <v>2122</v>
      </c>
      <c r="K1320" s="5" t="s">
        <v>2041</v>
      </c>
      <c r="L1320" s="5">
        <v>0.12</v>
      </c>
      <c r="M1320" s="42" t="s">
        <v>8067</v>
      </c>
      <c r="P1320" s="2" t="s">
        <v>7375</v>
      </c>
    </row>
    <row r="1321" spans="1:16" ht="15" customHeight="1" x14ac:dyDescent="0.3">
      <c r="A1321" s="89" t="s">
        <v>6643</v>
      </c>
      <c r="B1321" s="47"/>
      <c r="C1321" s="87" t="str">
        <f t="shared" si="84"/>
        <v>Partes De Lo Entero</v>
      </c>
      <c r="D1321" s="3">
        <v>35.840000000000003</v>
      </c>
      <c r="E1321" s="60">
        <v>0.1</v>
      </c>
      <c r="F1321" s="40">
        <f t="shared" si="81"/>
        <v>28.672000000000004</v>
      </c>
      <c r="G1321" s="40">
        <f t="shared" si="82"/>
        <v>34.979840000000003</v>
      </c>
      <c r="H1321" s="41">
        <f t="shared" si="83"/>
        <v>0</v>
      </c>
      <c r="I1321" s="5" t="s">
        <v>7564</v>
      </c>
      <c r="J1321" s="5" t="s">
        <v>7565</v>
      </c>
      <c r="K1321" s="5" t="s">
        <v>4266</v>
      </c>
      <c r="L1321" s="5">
        <v>0.46</v>
      </c>
      <c r="M1321" s="42" t="s">
        <v>8068</v>
      </c>
      <c r="P1321" s="2" t="s">
        <v>7376</v>
      </c>
    </row>
    <row r="1322" spans="1:16" ht="15" customHeight="1" x14ac:dyDescent="0.3">
      <c r="A1322" s="89" t="s">
        <v>6644</v>
      </c>
      <c r="B1322" s="47"/>
      <c r="C1322" s="87" t="str">
        <f t="shared" si="84"/>
        <v>Numeral Stories</v>
      </c>
      <c r="D1322" s="3">
        <v>42.33</v>
      </c>
      <c r="E1322" s="60">
        <v>0.1</v>
      </c>
      <c r="F1322" s="40">
        <f t="shared" si="81"/>
        <v>33.863999999999997</v>
      </c>
      <c r="G1322" s="40">
        <f t="shared" si="82"/>
        <v>41.314079999999997</v>
      </c>
      <c r="H1322" s="41">
        <f t="shared" si="83"/>
        <v>0</v>
      </c>
      <c r="I1322" s="5" t="s">
        <v>20</v>
      </c>
      <c r="J1322" s="5" t="s">
        <v>2075</v>
      </c>
      <c r="K1322" s="5" t="s">
        <v>4223</v>
      </c>
      <c r="L1322" s="5">
        <v>0.56000000000000005</v>
      </c>
      <c r="M1322" s="42" t="s">
        <v>8069</v>
      </c>
      <c r="P1322" s="2" t="s">
        <v>7377</v>
      </c>
    </row>
    <row r="1323" spans="1:16" ht="15" customHeight="1" x14ac:dyDescent="0.3">
      <c r="A1323" s="89" t="s">
        <v>6645</v>
      </c>
      <c r="B1323" s="47"/>
      <c r="C1323" s="87" t="str">
        <f t="shared" si="84"/>
        <v>Roman Numeral Overview</v>
      </c>
      <c r="D1323" s="3">
        <v>42.33</v>
      </c>
      <c r="E1323" s="60">
        <v>0.1</v>
      </c>
      <c r="F1323" s="40">
        <f t="shared" si="81"/>
        <v>33.863999999999997</v>
      </c>
      <c r="G1323" s="40">
        <f t="shared" si="82"/>
        <v>41.314079999999997</v>
      </c>
      <c r="H1323" s="41">
        <f t="shared" si="83"/>
        <v>0</v>
      </c>
      <c r="I1323" s="5" t="s">
        <v>20</v>
      </c>
      <c r="J1323" s="5" t="s">
        <v>2135</v>
      </c>
      <c r="K1323" s="5" t="s">
        <v>28</v>
      </c>
      <c r="L1323" s="5">
        <v>0.42</v>
      </c>
      <c r="M1323" s="42" t="s">
        <v>8070</v>
      </c>
      <c r="P1323" s="2" t="s">
        <v>7378</v>
      </c>
    </row>
    <row r="1324" spans="1:16" ht="15" customHeight="1" x14ac:dyDescent="0.3">
      <c r="A1324" s="89" t="s">
        <v>6646</v>
      </c>
      <c r="B1324" s="47"/>
      <c r="C1324" s="87" t="str">
        <f t="shared" si="84"/>
        <v>Learning About Money Level 6-9</v>
      </c>
      <c r="D1324" s="3">
        <v>170.3</v>
      </c>
      <c r="E1324" s="60">
        <v>0.1</v>
      </c>
      <c r="F1324" s="40">
        <f t="shared" si="81"/>
        <v>136.24</v>
      </c>
      <c r="G1324" s="40">
        <f t="shared" si="82"/>
        <v>166.21280000000002</v>
      </c>
      <c r="H1324" s="41">
        <f t="shared" si="83"/>
        <v>0</v>
      </c>
      <c r="I1324" s="5" t="s">
        <v>20</v>
      </c>
      <c r="J1324" s="5" t="s">
        <v>2135</v>
      </c>
      <c r="K1324" s="5" t="s">
        <v>15</v>
      </c>
      <c r="L1324" s="5">
        <v>2.0499999999999998</v>
      </c>
      <c r="M1324" s="42" t="s">
        <v>8071</v>
      </c>
      <c r="P1324" s="2" t="s">
        <v>7379</v>
      </c>
    </row>
    <row r="1325" spans="1:16" ht="15" customHeight="1" x14ac:dyDescent="0.3">
      <c r="A1325" s="89" t="s">
        <v>6647</v>
      </c>
      <c r="B1325" s="47"/>
      <c r="C1325" s="87" t="str">
        <f t="shared" si="84"/>
        <v>Lower El. Attribute Work W/ Task Cards</v>
      </c>
      <c r="D1325" s="3">
        <v>141.91</v>
      </c>
      <c r="E1325" s="60">
        <v>0.1</v>
      </c>
      <c r="F1325" s="40">
        <f t="shared" si="81"/>
        <v>113.52800000000001</v>
      </c>
      <c r="G1325" s="40">
        <f t="shared" si="82"/>
        <v>138.50416000000001</v>
      </c>
      <c r="H1325" s="41">
        <f t="shared" si="83"/>
        <v>0</v>
      </c>
      <c r="I1325" s="5" t="s">
        <v>20</v>
      </c>
      <c r="J1325" s="5" t="s">
        <v>7576</v>
      </c>
      <c r="K1325" s="5" t="s">
        <v>31</v>
      </c>
      <c r="L1325" s="5">
        <v>0.93</v>
      </c>
      <c r="M1325" s="42" t="s">
        <v>8072</v>
      </c>
      <c r="P1325" s="2" t="s">
        <v>7380</v>
      </c>
    </row>
    <row r="1326" spans="1:16" ht="15" customHeight="1" x14ac:dyDescent="0.3">
      <c r="A1326" s="89" t="s">
        <v>6648</v>
      </c>
      <c r="B1326" s="47"/>
      <c r="C1326" s="87" t="str">
        <f t="shared" si="84"/>
        <v>Number Line Extensions Level 6-9</v>
      </c>
      <c r="D1326" s="3">
        <v>41.83</v>
      </c>
      <c r="E1326" s="60">
        <v>0.1</v>
      </c>
      <c r="F1326" s="40">
        <f t="shared" si="81"/>
        <v>33.463999999999999</v>
      </c>
      <c r="G1326" s="40">
        <f t="shared" si="82"/>
        <v>40.826079999999997</v>
      </c>
      <c r="H1326" s="41">
        <f t="shared" si="83"/>
        <v>0</v>
      </c>
      <c r="I1326" s="5" t="s">
        <v>20</v>
      </c>
      <c r="J1326" s="5" t="s">
        <v>2135</v>
      </c>
      <c r="K1326" s="5" t="s">
        <v>15</v>
      </c>
      <c r="L1326" s="5">
        <v>0.77</v>
      </c>
      <c r="M1326" s="42" t="s">
        <v>8073</v>
      </c>
      <c r="P1326" s="2" t="s">
        <v>7381</v>
      </c>
    </row>
    <row r="1327" spans="1:16" ht="15" customHeight="1" x14ac:dyDescent="0.3">
      <c r="A1327" s="89" t="s">
        <v>6649</v>
      </c>
      <c r="B1327" s="47"/>
      <c r="C1327" s="87" t="str">
        <f t="shared" si="84"/>
        <v>Number Line Extensions Level 9-12</v>
      </c>
      <c r="D1327" s="3">
        <v>31.35</v>
      </c>
      <c r="E1327" s="60">
        <v>0.1</v>
      </c>
      <c r="F1327" s="40">
        <f t="shared" si="81"/>
        <v>25.080000000000002</v>
      </c>
      <c r="G1327" s="40">
        <f t="shared" si="82"/>
        <v>30.5976</v>
      </c>
      <c r="H1327" s="41">
        <f t="shared" si="83"/>
        <v>0</v>
      </c>
      <c r="I1327" s="5" t="s">
        <v>20</v>
      </c>
      <c r="J1327" s="5" t="s">
        <v>2135</v>
      </c>
      <c r="K1327" s="5" t="s">
        <v>2043</v>
      </c>
      <c r="L1327" s="5">
        <v>0.37</v>
      </c>
      <c r="M1327" s="42" t="s">
        <v>8074</v>
      </c>
      <c r="P1327" s="2" t="s">
        <v>7382</v>
      </c>
    </row>
    <row r="1328" spans="1:16" ht="15" customHeight="1" x14ac:dyDescent="0.3">
      <c r="A1328" s="89" t="s">
        <v>6650</v>
      </c>
      <c r="B1328" s="47"/>
      <c r="C1328" s="87" t="str">
        <f t="shared" si="84"/>
        <v>Upper Elementary Attribute Work With Task Cards</v>
      </c>
      <c r="D1328" s="3">
        <v>112.72</v>
      </c>
      <c r="E1328" s="60">
        <v>0.1</v>
      </c>
      <c r="F1328" s="40">
        <f t="shared" si="81"/>
        <v>90.176000000000002</v>
      </c>
      <c r="G1328" s="40">
        <f t="shared" si="82"/>
        <v>110.01472</v>
      </c>
      <c r="H1328" s="41">
        <f t="shared" si="83"/>
        <v>0</v>
      </c>
      <c r="I1328" s="5" t="s">
        <v>20</v>
      </c>
      <c r="J1328" s="5" t="s">
        <v>2135</v>
      </c>
      <c r="K1328" s="5" t="s">
        <v>28</v>
      </c>
      <c r="L1328" s="5">
        <v>0.53</v>
      </c>
      <c r="M1328" s="42" t="s">
        <v>8075</v>
      </c>
      <c r="P1328" s="2" t="s">
        <v>7383</v>
      </c>
    </row>
    <row r="1329" spans="1:16" ht="15" customHeight="1" x14ac:dyDescent="0.3">
      <c r="A1329" s="89" t="s">
        <v>6651</v>
      </c>
      <c r="B1329" s="47"/>
      <c r="C1329" s="87" t="str">
        <f t="shared" si="84"/>
        <v>Lower Elementary Math Tasks, Complete Set</v>
      </c>
      <c r="D1329" s="3">
        <v>305.52</v>
      </c>
      <c r="E1329" s="60">
        <v>0.1</v>
      </c>
      <c r="F1329" s="40">
        <f t="shared" si="81"/>
        <v>244.416</v>
      </c>
      <c r="G1329" s="40">
        <f t="shared" si="82"/>
        <v>298.18752000000001</v>
      </c>
      <c r="H1329" s="41">
        <f t="shared" si="83"/>
        <v>0</v>
      </c>
      <c r="I1329" s="5" t="s">
        <v>20</v>
      </c>
      <c r="J1329" s="5" t="s">
        <v>9</v>
      </c>
      <c r="K1329" s="5" t="s">
        <v>2072</v>
      </c>
      <c r="L1329" s="5">
        <v>3.2</v>
      </c>
      <c r="M1329" s="42" t="s">
        <v>8076</v>
      </c>
      <c r="P1329" s="2" t="s">
        <v>7384</v>
      </c>
    </row>
    <row r="1330" spans="1:16" ht="15" customHeight="1" x14ac:dyDescent="0.3">
      <c r="A1330" s="89" t="s">
        <v>6652</v>
      </c>
      <c r="B1330" s="47"/>
      <c r="C1330" s="87" t="str">
        <f t="shared" si="84"/>
        <v>Upper Elementary Math Task Cards</v>
      </c>
      <c r="D1330" s="3">
        <v>111.18</v>
      </c>
      <c r="E1330" s="60">
        <v>0.1</v>
      </c>
      <c r="F1330" s="40">
        <f t="shared" si="81"/>
        <v>88.944000000000017</v>
      </c>
      <c r="G1330" s="40">
        <f t="shared" si="82"/>
        <v>108.51168000000001</v>
      </c>
      <c r="H1330" s="41">
        <f t="shared" si="83"/>
        <v>0</v>
      </c>
      <c r="I1330" s="5" t="s">
        <v>9</v>
      </c>
      <c r="J1330" s="5" t="s">
        <v>20</v>
      </c>
      <c r="K1330" s="5" t="s">
        <v>1</v>
      </c>
      <c r="L1330" s="5">
        <v>1.5</v>
      </c>
      <c r="M1330" s="42" t="s">
        <v>8077</v>
      </c>
      <c r="P1330" s="2" t="s">
        <v>7385</v>
      </c>
    </row>
    <row r="1331" spans="1:16" ht="15" customHeight="1" x14ac:dyDescent="0.3">
      <c r="A1331" s="89" t="s">
        <v>6653</v>
      </c>
      <c r="B1331" s="47"/>
      <c r="C1331" s="87" t="str">
        <f t="shared" si="84"/>
        <v>Fraction Work - Level 6-9</v>
      </c>
      <c r="D1331" s="3">
        <v>92.09</v>
      </c>
      <c r="E1331" s="60">
        <v>0.1</v>
      </c>
      <c r="F1331" s="40">
        <f t="shared" si="81"/>
        <v>73.672000000000011</v>
      </c>
      <c r="G1331" s="40">
        <f t="shared" si="82"/>
        <v>89.879840000000016</v>
      </c>
      <c r="H1331" s="41">
        <f t="shared" si="83"/>
        <v>0</v>
      </c>
      <c r="I1331" s="5" t="s">
        <v>2061</v>
      </c>
      <c r="J1331" s="5" t="s">
        <v>7577</v>
      </c>
      <c r="K1331" s="5" t="s">
        <v>87</v>
      </c>
      <c r="L1331" s="5">
        <v>1.38</v>
      </c>
      <c r="M1331" s="42" t="s">
        <v>8078</v>
      </c>
      <c r="P1331" s="2" t="s">
        <v>7386</v>
      </c>
    </row>
    <row r="1332" spans="1:16" ht="15" customHeight="1" x14ac:dyDescent="0.3">
      <c r="A1332" s="89" t="s">
        <v>6654</v>
      </c>
      <c r="B1332" s="47"/>
      <c r="C1332" s="87" t="str">
        <f t="shared" si="84"/>
        <v>Coordinate Plane Pre-Algebra</v>
      </c>
      <c r="D1332" s="3">
        <v>111.18</v>
      </c>
      <c r="E1332" s="60">
        <v>0.1</v>
      </c>
      <c r="F1332" s="40">
        <f t="shared" si="81"/>
        <v>88.944000000000017</v>
      </c>
      <c r="G1332" s="40">
        <f t="shared" si="82"/>
        <v>108.51168000000001</v>
      </c>
      <c r="H1332" s="41">
        <f t="shared" si="83"/>
        <v>0</v>
      </c>
      <c r="I1332" s="5" t="s">
        <v>0</v>
      </c>
      <c r="J1332" s="5" t="s">
        <v>0</v>
      </c>
      <c r="K1332" s="5" t="s">
        <v>1</v>
      </c>
      <c r="L1332" s="5">
        <v>1.3069999999999999</v>
      </c>
      <c r="M1332" s="42" t="s">
        <v>8079</v>
      </c>
      <c r="P1332" s="2" t="s">
        <v>7387</v>
      </c>
    </row>
    <row r="1333" spans="1:16" ht="15" customHeight="1" x14ac:dyDescent="0.3">
      <c r="A1333" s="89" t="s">
        <v>6655</v>
      </c>
      <c r="B1333" s="47"/>
      <c r="C1333" s="87" t="str">
        <f t="shared" si="84"/>
        <v>Working With Negative Numbers</v>
      </c>
      <c r="D1333" s="3">
        <v>90.78</v>
      </c>
      <c r="E1333" s="60">
        <v>0.1</v>
      </c>
      <c r="F1333" s="40">
        <f t="shared" si="81"/>
        <v>72.624000000000009</v>
      </c>
      <c r="G1333" s="40">
        <f t="shared" si="82"/>
        <v>88.601280000000003</v>
      </c>
      <c r="H1333" s="41">
        <f t="shared" si="83"/>
        <v>0</v>
      </c>
      <c r="I1333" s="5" t="s">
        <v>9</v>
      </c>
      <c r="J1333" s="5" t="s">
        <v>18</v>
      </c>
      <c r="K1333" s="5" t="s">
        <v>21</v>
      </c>
      <c r="L1333" s="5">
        <v>1.284</v>
      </c>
      <c r="M1333" s="42" t="s">
        <v>8080</v>
      </c>
      <c r="P1333" s="2" t="s">
        <v>7388</v>
      </c>
    </row>
    <row r="1334" spans="1:16" ht="15" customHeight="1" x14ac:dyDescent="0.3">
      <c r="A1334" s="89" t="s">
        <v>6656</v>
      </c>
      <c r="B1334" s="47"/>
      <c r="C1334" s="87" t="str">
        <f t="shared" si="84"/>
        <v>Working With Advanced Fractions</v>
      </c>
      <c r="D1334" s="3">
        <v>127.64</v>
      </c>
      <c r="E1334" s="60">
        <v>0.1</v>
      </c>
      <c r="F1334" s="40">
        <f t="shared" si="81"/>
        <v>102.11200000000001</v>
      </c>
      <c r="G1334" s="40">
        <f t="shared" si="82"/>
        <v>124.57664000000001</v>
      </c>
      <c r="H1334" s="41">
        <f t="shared" si="83"/>
        <v>0</v>
      </c>
      <c r="I1334" s="5" t="s">
        <v>20</v>
      </c>
      <c r="J1334" s="5" t="s">
        <v>2135</v>
      </c>
      <c r="K1334" s="5" t="s">
        <v>31</v>
      </c>
      <c r="L1334" s="5">
        <v>0.94</v>
      </c>
      <c r="M1334" s="42" t="s">
        <v>8081</v>
      </c>
      <c r="P1334" s="2" t="s">
        <v>7389</v>
      </c>
    </row>
    <row r="1335" spans="1:16" ht="15" customHeight="1" x14ac:dyDescent="0.3">
      <c r="A1335" s="89" t="s">
        <v>6657</v>
      </c>
      <c r="B1335" s="47"/>
      <c r="C1335" s="87" t="str">
        <f t="shared" si="84"/>
        <v>Pre-Algebra Work</v>
      </c>
      <c r="D1335" s="3">
        <v>62.22</v>
      </c>
      <c r="E1335" s="60">
        <v>0.1</v>
      </c>
      <c r="F1335" s="40">
        <f t="shared" si="81"/>
        <v>49.776000000000003</v>
      </c>
      <c r="G1335" s="40">
        <f t="shared" si="82"/>
        <v>60.72672</v>
      </c>
      <c r="H1335" s="41">
        <f t="shared" si="83"/>
        <v>0</v>
      </c>
      <c r="I1335" s="5" t="s">
        <v>9</v>
      </c>
      <c r="J1335" s="5" t="s">
        <v>20</v>
      </c>
      <c r="K1335" s="5" t="s">
        <v>31</v>
      </c>
      <c r="L1335" s="5">
        <v>1.0489999999999999</v>
      </c>
      <c r="M1335" s="42" t="s">
        <v>8082</v>
      </c>
      <c r="P1335" s="2" t="s">
        <v>7390</v>
      </c>
    </row>
    <row r="1336" spans="1:16" ht="15" customHeight="1" x14ac:dyDescent="0.3">
      <c r="A1336" s="89" t="s">
        <v>6658</v>
      </c>
      <c r="B1336" s="47"/>
      <c r="C1336" s="87" t="str">
        <f t="shared" si="84"/>
        <v>Upper Elementary Geometry - Area</v>
      </c>
      <c r="D1336" s="3">
        <v>168.3</v>
      </c>
      <c r="E1336" s="60">
        <v>0.1</v>
      </c>
      <c r="F1336" s="40">
        <f t="shared" si="81"/>
        <v>134.64000000000001</v>
      </c>
      <c r="G1336" s="40">
        <f t="shared" si="82"/>
        <v>164.26080000000002</v>
      </c>
      <c r="H1336" s="41">
        <f t="shared" si="83"/>
        <v>0</v>
      </c>
      <c r="I1336" s="5" t="s">
        <v>20</v>
      </c>
      <c r="J1336" s="5" t="s">
        <v>2084</v>
      </c>
      <c r="K1336" s="5" t="s">
        <v>12</v>
      </c>
      <c r="L1336" s="5">
        <v>3.26</v>
      </c>
      <c r="M1336" s="42" t="s">
        <v>8083</v>
      </c>
      <c r="P1336" s="2" t="s">
        <v>7391</v>
      </c>
    </row>
    <row r="1337" spans="1:16" ht="15" customHeight="1" x14ac:dyDescent="0.3">
      <c r="A1337" s="89" t="s">
        <v>6659</v>
      </c>
      <c r="B1337" s="47"/>
      <c r="C1337" s="87" t="str">
        <f t="shared" si="84"/>
        <v>Upper Elementary Geometry - Volume</v>
      </c>
      <c r="D1337" s="3">
        <v>142.36000000000001</v>
      </c>
      <c r="E1337" s="60">
        <v>0.1</v>
      </c>
      <c r="F1337" s="40">
        <f t="shared" si="81"/>
        <v>113.88800000000002</v>
      </c>
      <c r="G1337" s="40">
        <f t="shared" si="82"/>
        <v>138.94336000000001</v>
      </c>
      <c r="H1337" s="41">
        <f t="shared" si="83"/>
        <v>0</v>
      </c>
      <c r="I1337" s="5" t="s">
        <v>20</v>
      </c>
      <c r="J1337" s="5" t="s">
        <v>2084</v>
      </c>
      <c r="K1337" s="5" t="s">
        <v>1</v>
      </c>
      <c r="L1337" s="5">
        <v>1.64</v>
      </c>
      <c r="M1337" s="42" t="s">
        <v>8084</v>
      </c>
      <c r="P1337" s="2" t="s">
        <v>7392</v>
      </c>
    </row>
    <row r="1338" spans="1:16" ht="15" customHeight="1" x14ac:dyDescent="0.3">
      <c r="A1338" s="89" t="s">
        <v>6660</v>
      </c>
      <c r="B1338" s="47"/>
      <c r="C1338" s="87" t="str">
        <f t="shared" si="84"/>
        <v>Upper Elementary Geometry - Task Cards</v>
      </c>
      <c r="D1338" s="3">
        <v>209.13</v>
      </c>
      <c r="E1338" s="60">
        <v>0.1</v>
      </c>
      <c r="F1338" s="40">
        <f t="shared" si="81"/>
        <v>167.304</v>
      </c>
      <c r="G1338" s="40">
        <f t="shared" si="82"/>
        <v>204.11088000000001</v>
      </c>
      <c r="H1338" s="41">
        <f t="shared" si="83"/>
        <v>0</v>
      </c>
      <c r="I1338" s="5" t="s">
        <v>20</v>
      </c>
      <c r="J1338" s="5" t="s">
        <v>2084</v>
      </c>
      <c r="K1338" s="5" t="s">
        <v>12</v>
      </c>
      <c r="L1338" s="5">
        <v>2.35</v>
      </c>
      <c r="M1338" s="42" t="s">
        <v>8085</v>
      </c>
      <c r="P1338" s="2" t="s">
        <v>7393</v>
      </c>
    </row>
    <row r="1339" spans="1:16" ht="15" customHeight="1" x14ac:dyDescent="0.3">
      <c r="A1339" s="89" t="s">
        <v>6661</v>
      </c>
      <c r="B1339" s="47"/>
      <c r="C1339" s="87" t="str">
        <f t="shared" si="84"/>
        <v>Deriving The Area Of Geometric Figures</v>
      </c>
      <c r="D1339" s="3">
        <v>142.80000000000001</v>
      </c>
      <c r="E1339" s="60">
        <v>0.1</v>
      </c>
      <c r="F1339" s="40">
        <f t="shared" si="81"/>
        <v>114.24000000000001</v>
      </c>
      <c r="G1339" s="40">
        <f t="shared" si="82"/>
        <v>139.37280000000001</v>
      </c>
      <c r="H1339" s="41">
        <f t="shared" si="83"/>
        <v>0</v>
      </c>
      <c r="I1339" s="5" t="s">
        <v>2056</v>
      </c>
      <c r="J1339" s="5" t="s">
        <v>2129</v>
      </c>
      <c r="K1339" s="5" t="s">
        <v>31</v>
      </c>
      <c r="L1339" s="5">
        <v>1.75</v>
      </c>
      <c r="M1339" s="42" t="s">
        <v>8086</v>
      </c>
      <c r="P1339" s="2" t="s">
        <v>7394</v>
      </c>
    </row>
    <row r="1340" spans="1:16" ht="15" customHeight="1" x14ac:dyDescent="0.3">
      <c r="A1340" s="89" t="s">
        <v>6662</v>
      </c>
      <c r="B1340" s="47"/>
      <c r="C1340" s="87" t="str">
        <f t="shared" si="84"/>
        <v>Geometry With Tangrams &amp; Pattern Blocks</v>
      </c>
      <c r="D1340" s="3">
        <v>112.04</v>
      </c>
      <c r="E1340" s="60">
        <v>0.1</v>
      </c>
      <c r="F1340" s="40">
        <f t="shared" si="81"/>
        <v>89.632000000000005</v>
      </c>
      <c r="G1340" s="40">
        <f t="shared" si="82"/>
        <v>109.35104</v>
      </c>
      <c r="H1340" s="41">
        <f t="shared" si="83"/>
        <v>0</v>
      </c>
      <c r="I1340" s="5" t="s">
        <v>20</v>
      </c>
      <c r="J1340" s="5" t="s">
        <v>2084</v>
      </c>
      <c r="K1340" s="5" t="s">
        <v>31</v>
      </c>
      <c r="L1340" s="5">
        <v>1.01</v>
      </c>
      <c r="M1340" s="42" t="s">
        <v>8087</v>
      </c>
      <c r="P1340" s="2" t="s">
        <v>7395</v>
      </c>
    </row>
    <row r="1341" spans="1:16" ht="15" customHeight="1" x14ac:dyDescent="0.3">
      <c r="A1341" s="89" t="s">
        <v>6663</v>
      </c>
      <c r="B1341" s="47"/>
      <c r="C1341" s="87" t="str">
        <f t="shared" si="84"/>
        <v>Understanding Graphs And Their Uses Level 9-12</v>
      </c>
      <c r="D1341" s="3">
        <v>137.69999999999999</v>
      </c>
      <c r="E1341" s="60">
        <v>0.1</v>
      </c>
      <c r="F1341" s="40">
        <f t="shared" si="81"/>
        <v>110.16</v>
      </c>
      <c r="G1341" s="40">
        <f t="shared" si="82"/>
        <v>134.39519999999999</v>
      </c>
      <c r="H1341" s="41">
        <f t="shared" si="83"/>
        <v>0</v>
      </c>
      <c r="I1341" s="5" t="s">
        <v>9</v>
      </c>
      <c r="J1341" s="5" t="s">
        <v>20</v>
      </c>
      <c r="K1341" s="5" t="s">
        <v>1</v>
      </c>
      <c r="L1341" s="5">
        <v>1.32</v>
      </c>
      <c r="M1341" s="42" t="s">
        <v>8088</v>
      </c>
      <c r="P1341" s="2" t="s">
        <v>7396</v>
      </c>
    </row>
    <row r="1342" spans="1:16" ht="15" customHeight="1" x14ac:dyDescent="0.3">
      <c r="A1342" s="89" t="s">
        <v>6664</v>
      </c>
      <c r="B1342" s="47"/>
      <c r="C1342" s="87" t="str">
        <f t="shared" si="84"/>
        <v>Measurement Curriculum Level 9-12</v>
      </c>
      <c r="D1342" s="3">
        <v>170.3</v>
      </c>
      <c r="E1342" s="60">
        <v>0.1</v>
      </c>
      <c r="F1342" s="40">
        <f t="shared" si="81"/>
        <v>136.24</v>
      </c>
      <c r="G1342" s="40">
        <f t="shared" si="82"/>
        <v>166.21280000000002</v>
      </c>
      <c r="H1342" s="41">
        <f t="shared" si="83"/>
        <v>0</v>
      </c>
      <c r="I1342" s="5" t="s">
        <v>20</v>
      </c>
      <c r="J1342" s="5" t="s">
        <v>2084</v>
      </c>
      <c r="K1342" s="5" t="s">
        <v>2049</v>
      </c>
      <c r="L1342" s="5">
        <v>1.1200000000000001</v>
      </c>
      <c r="M1342" s="42" t="s">
        <v>8089</v>
      </c>
      <c r="P1342" s="2" t="s">
        <v>7397</v>
      </c>
    </row>
    <row r="1343" spans="1:16" ht="15" customHeight="1" x14ac:dyDescent="0.3">
      <c r="A1343" s="89" t="s">
        <v>6665</v>
      </c>
      <c r="B1343" s="47"/>
      <c r="C1343" s="87" t="str">
        <f t="shared" si="84"/>
        <v>Measurement Curriculum Level 6-9</v>
      </c>
      <c r="D1343" s="3">
        <v>162.83000000000001</v>
      </c>
      <c r="E1343" s="60">
        <v>0.1</v>
      </c>
      <c r="F1343" s="40">
        <f t="shared" si="81"/>
        <v>130.26400000000001</v>
      </c>
      <c r="G1343" s="40">
        <f t="shared" si="82"/>
        <v>158.92208000000002</v>
      </c>
      <c r="H1343" s="41">
        <f t="shared" si="83"/>
        <v>0</v>
      </c>
      <c r="I1343" s="5" t="s">
        <v>20</v>
      </c>
      <c r="J1343" s="5" t="s">
        <v>2084</v>
      </c>
      <c r="K1343" s="5" t="s">
        <v>4224</v>
      </c>
      <c r="L1343" s="5">
        <v>1.92</v>
      </c>
      <c r="M1343" s="42" t="s">
        <v>8090</v>
      </c>
      <c r="P1343" s="2" t="s">
        <v>7398</v>
      </c>
    </row>
    <row r="1344" spans="1:16" ht="15" customHeight="1" x14ac:dyDescent="0.3">
      <c r="A1344" s="89" t="s">
        <v>6666</v>
      </c>
      <c r="B1344" s="47"/>
      <c r="C1344" s="87" t="str">
        <f t="shared" si="84"/>
        <v>Measurement Curriculum Level 6-9 Metric</v>
      </c>
      <c r="D1344" s="3">
        <v>156.85</v>
      </c>
      <c r="E1344" s="60">
        <v>0.1</v>
      </c>
      <c r="F1344" s="40">
        <f t="shared" si="81"/>
        <v>125.48</v>
      </c>
      <c r="G1344" s="40">
        <f t="shared" si="82"/>
        <v>153.0856</v>
      </c>
      <c r="H1344" s="41">
        <f t="shared" si="83"/>
        <v>0</v>
      </c>
      <c r="I1344" s="5" t="s">
        <v>20</v>
      </c>
      <c r="J1344" s="5" t="s">
        <v>2137</v>
      </c>
      <c r="K1344" s="5" t="s">
        <v>2114</v>
      </c>
      <c r="L1344" s="5">
        <v>1.47</v>
      </c>
      <c r="M1344" s="42" t="s">
        <v>8091</v>
      </c>
      <c r="P1344" s="2" t="s">
        <v>7399</v>
      </c>
    </row>
    <row r="1345" spans="1:16" ht="15" customHeight="1" x14ac:dyDescent="0.3">
      <c r="A1345" s="89" t="s">
        <v>6667</v>
      </c>
      <c r="B1345" s="47"/>
      <c r="C1345" s="87" t="str">
        <f t="shared" si="84"/>
        <v>Decimal Work And Task Cards</v>
      </c>
      <c r="D1345" s="3">
        <v>202.34</v>
      </c>
      <c r="E1345" s="60">
        <v>0.1</v>
      </c>
      <c r="F1345" s="40">
        <f t="shared" si="81"/>
        <v>161.87200000000001</v>
      </c>
      <c r="G1345" s="40">
        <f t="shared" si="82"/>
        <v>197.48384000000001</v>
      </c>
      <c r="H1345" s="41">
        <f t="shared" si="83"/>
        <v>0</v>
      </c>
      <c r="I1345" s="5" t="s">
        <v>20</v>
      </c>
      <c r="J1345" s="5" t="s">
        <v>2084</v>
      </c>
      <c r="K1345" s="5" t="s">
        <v>2050</v>
      </c>
      <c r="L1345" s="5">
        <v>0.99</v>
      </c>
      <c r="M1345" s="42" t="s">
        <v>8092</v>
      </c>
      <c r="P1345" s="2" t="s">
        <v>7400</v>
      </c>
    </row>
    <row r="1346" spans="1:16" ht="15" customHeight="1" x14ac:dyDescent="0.3">
      <c r="A1346" s="89" t="s">
        <v>6668</v>
      </c>
      <c r="B1346" s="47"/>
      <c r="C1346" s="87" t="str">
        <f t="shared" si="84"/>
        <v>Transition Math Task Cards Level 9-12</v>
      </c>
      <c r="D1346" s="3">
        <v>57.12</v>
      </c>
      <c r="E1346" s="60">
        <v>0.1</v>
      </c>
      <c r="F1346" s="40">
        <f t="shared" si="81"/>
        <v>45.695999999999998</v>
      </c>
      <c r="G1346" s="40">
        <f t="shared" si="82"/>
        <v>55.749119999999998</v>
      </c>
      <c r="H1346" s="41">
        <f t="shared" si="83"/>
        <v>0</v>
      </c>
      <c r="I1346" s="5" t="s">
        <v>20</v>
      </c>
      <c r="J1346" s="5" t="s">
        <v>9</v>
      </c>
      <c r="K1346" s="5" t="s">
        <v>2041</v>
      </c>
      <c r="L1346" s="5">
        <v>0.54300000000000004</v>
      </c>
      <c r="M1346" s="42" t="s">
        <v>8093</v>
      </c>
      <c r="P1346" s="2" t="s">
        <v>7401</v>
      </c>
    </row>
    <row r="1347" spans="1:16" ht="15" customHeight="1" x14ac:dyDescent="0.3">
      <c r="A1347" s="89" t="s">
        <v>6669</v>
      </c>
      <c r="B1347" s="47"/>
      <c r="C1347" s="87" t="str">
        <f t="shared" si="84"/>
        <v>1st Level Geometry Task Cards With Chart</v>
      </c>
      <c r="D1347" s="3">
        <v>75.739999999999995</v>
      </c>
      <c r="E1347" s="60">
        <v>0.1</v>
      </c>
      <c r="F1347" s="40">
        <f t="shared" si="81"/>
        <v>60.591999999999999</v>
      </c>
      <c r="G1347" s="40">
        <f t="shared" si="82"/>
        <v>73.922240000000002</v>
      </c>
      <c r="H1347" s="41">
        <f t="shared" si="83"/>
        <v>0</v>
      </c>
      <c r="I1347" s="5" t="s">
        <v>7578</v>
      </c>
      <c r="J1347" s="5" t="s">
        <v>18</v>
      </c>
      <c r="K1347" s="5" t="s">
        <v>7579</v>
      </c>
      <c r="L1347" s="5">
        <v>1.1299999999999999</v>
      </c>
      <c r="M1347" s="42" t="s">
        <v>8094</v>
      </c>
      <c r="P1347" s="2" t="s">
        <v>7402</v>
      </c>
    </row>
    <row r="1348" spans="1:16" ht="15" customHeight="1" x14ac:dyDescent="0.3">
      <c r="A1348" s="89" t="s">
        <v>6670</v>
      </c>
      <c r="B1348" s="47"/>
      <c r="C1348" s="87" t="str">
        <f t="shared" si="84"/>
        <v>K-1 Math Concepts</v>
      </c>
      <c r="D1348" s="3">
        <v>209.13</v>
      </c>
      <c r="E1348" s="60">
        <v>0.1</v>
      </c>
      <c r="F1348" s="40">
        <f t="shared" si="81"/>
        <v>167.304</v>
      </c>
      <c r="G1348" s="40">
        <f t="shared" si="82"/>
        <v>204.11088000000001</v>
      </c>
      <c r="H1348" s="41">
        <f t="shared" si="83"/>
        <v>0</v>
      </c>
      <c r="I1348" s="5" t="s">
        <v>0</v>
      </c>
      <c r="J1348" s="5" t="s">
        <v>7561</v>
      </c>
      <c r="K1348" s="5" t="s">
        <v>2093</v>
      </c>
      <c r="L1348" s="5">
        <v>1.51</v>
      </c>
      <c r="M1348" s="42" t="s">
        <v>8095</v>
      </c>
      <c r="P1348" s="2" t="s">
        <v>7403</v>
      </c>
    </row>
    <row r="1349" spans="1:16" ht="15" customHeight="1" x14ac:dyDescent="0.3">
      <c r="A1349" s="89" t="s">
        <v>6671</v>
      </c>
      <c r="B1349" s="47"/>
      <c r="C1349" s="87" t="str">
        <f t="shared" si="84"/>
        <v>2nd And 3rd Level Geometry Task Cards</v>
      </c>
      <c r="D1349" s="3">
        <v>109.56</v>
      </c>
      <c r="E1349" s="60">
        <v>0.1</v>
      </c>
      <c r="F1349" s="40">
        <f t="shared" si="81"/>
        <v>87.64800000000001</v>
      </c>
      <c r="G1349" s="40">
        <f t="shared" si="82"/>
        <v>106.93056000000001</v>
      </c>
      <c r="H1349" s="41">
        <f t="shared" si="83"/>
        <v>0</v>
      </c>
      <c r="I1349" s="5" t="s">
        <v>20</v>
      </c>
      <c r="J1349" s="5" t="s">
        <v>2084</v>
      </c>
      <c r="K1349" s="5" t="s">
        <v>7560</v>
      </c>
      <c r="L1349" s="5">
        <v>0.76</v>
      </c>
      <c r="M1349" s="42" t="s">
        <v>8096</v>
      </c>
      <c r="P1349" s="2" t="s">
        <v>7404</v>
      </c>
    </row>
    <row r="1350" spans="1:16" ht="15" customHeight="1" x14ac:dyDescent="0.3">
      <c r="A1350" s="89" t="s">
        <v>6672</v>
      </c>
      <c r="B1350" s="47"/>
      <c r="C1350" s="87" t="str">
        <f t="shared" si="84"/>
        <v>Equal - Greater - Less Than (Up To 4 Digits)</v>
      </c>
      <c r="D1350" s="3">
        <v>34.369999999999997</v>
      </c>
      <c r="E1350" s="60">
        <v>0.1</v>
      </c>
      <c r="F1350" s="40">
        <f t="shared" si="81"/>
        <v>27.495999999999999</v>
      </c>
      <c r="G1350" s="40">
        <f t="shared" si="82"/>
        <v>33.545119999999997</v>
      </c>
      <c r="H1350" s="41">
        <f t="shared" si="83"/>
        <v>0</v>
      </c>
      <c r="I1350" s="5" t="s">
        <v>4294</v>
      </c>
      <c r="J1350" s="5" t="s">
        <v>2137</v>
      </c>
      <c r="K1350" s="5" t="s">
        <v>4266</v>
      </c>
      <c r="L1350" s="5">
        <v>0.33</v>
      </c>
      <c r="M1350" s="42" t="s">
        <v>8097</v>
      </c>
      <c r="P1350" s="2" t="s">
        <v>7405</v>
      </c>
    </row>
    <row r="1351" spans="1:16" ht="15" customHeight="1" x14ac:dyDescent="0.3">
      <c r="A1351" s="89" t="s">
        <v>6673</v>
      </c>
      <c r="B1351" s="47"/>
      <c r="C1351" s="87" t="str">
        <f t="shared" si="84"/>
        <v>The Coordinate Plane Board</v>
      </c>
      <c r="D1351" s="3">
        <v>28.15</v>
      </c>
      <c r="E1351" s="60">
        <v>0.1</v>
      </c>
      <c r="F1351" s="40">
        <f t="shared" si="81"/>
        <v>22.52</v>
      </c>
      <c r="G1351" s="40">
        <f t="shared" si="82"/>
        <v>27.474399999999999</v>
      </c>
      <c r="H1351" s="41">
        <f t="shared" si="83"/>
        <v>0</v>
      </c>
      <c r="I1351" s="5" t="s">
        <v>0</v>
      </c>
      <c r="J1351" s="5" t="s">
        <v>0</v>
      </c>
      <c r="K1351" s="5" t="s">
        <v>2041</v>
      </c>
      <c r="L1351" s="5">
        <v>0.32300000000000001</v>
      </c>
      <c r="M1351" s="42" t="s">
        <v>8098</v>
      </c>
      <c r="P1351" s="2" t="s">
        <v>7406</v>
      </c>
    </row>
    <row r="1352" spans="1:16" ht="15" customHeight="1" x14ac:dyDescent="0.3">
      <c r="A1352" s="89" t="s">
        <v>1013</v>
      </c>
      <c r="B1352" s="47"/>
      <c r="C1352" s="87" t="str">
        <f t="shared" si="84"/>
        <v>Animal Cell</v>
      </c>
      <c r="D1352" s="3">
        <v>50.81</v>
      </c>
      <c r="E1352" s="60">
        <v>0.25</v>
      </c>
      <c r="F1352" s="40">
        <f t="shared" si="81"/>
        <v>40.648000000000003</v>
      </c>
      <c r="G1352" s="40">
        <f t="shared" si="82"/>
        <v>49.590560000000004</v>
      </c>
      <c r="H1352" s="41">
        <f t="shared" si="83"/>
        <v>0</v>
      </c>
      <c r="I1352" s="5" t="s">
        <v>20</v>
      </c>
      <c r="J1352" s="5" t="s">
        <v>2135</v>
      </c>
      <c r="K1352" s="5" t="s">
        <v>2049</v>
      </c>
      <c r="L1352" s="5">
        <v>0.51</v>
      </c>
      <c r="M1352" s="42" t="s">
        <v>2903</v>
      </c>
      <c r="P1352" s="2" t="s">
        <v>1863</v>
      </c>
    </row>
    <row r="1353" spans="1:16" ht="15" customHeight="1" x14ac:dyDescent="0.3">
      <c r="A1353" s="89" t="s">
        <v>1014</v>
      </c>
      <c r="B1353" s="47"/>
      <c r="C1353" s="87" t="str">
        <f t="shared" si="84"/>
        <v>Plant Cell</v>
      </c>
      <c r="D1353" s="3">
        <v>50.81</v>
      </c>
      <c r="E1353" s="60">
        <v>0.25</v>
      </c>
      <c r="F1353" s="40">
        <f t="shared" si="81"/>
        <v>40.648000000000003</v>
      </c>
      <c r="G1353" s="40">
        <f t="shared" si="82"/>
        <v>49.590560000000004</v>
      </c>
      <c r="H1353" s="41">
        <f t="shared" si="83"/>
        <v>0</v>
      </c>
      <c r="I1353" s="5" t="s">
        <v>20</v>
      </c>
      <c r="J1353" s="5" t="s">
        <v>2135</v>
      </c>
      <c r="K1353" s="5" t="s">
        <v>2050</v>
      </c>
      <c r="L1353" s="5">
        <v>0.53</v>
      </c>
      <c r="M1353" s="42" t="s">
        <v>2904</v>
      </c>
      <c r="P1353" s="2" t="s">
        <v>1864</v>
      </c>
    </row>
    <row r="1354" spans="1:16" ht="15" customHeight="1" x14ac:dyDescent="0.3">
      <c r="A1354" s="89" t="s">
        <v>6674</v>
      </c>
      <c r="B1354" s="47"/>
      <c r="C1354" s="87" t="str">
        <f t="shared" si="84"/>
        <v>Understanding The Functions Of DNA And</v>
      </c>
      <c r="D1354" s="3">
        <v>84.47</v>
      </c>
      <c r="E1354" s="60">
        <v>0.1</v>
      </c>
      <c r="F1354" s="40">
        <f t="shared" si="81"/>
        <v>67.576000000000008</v>
      </c>
      <c r="G1354" s="40">
        <f t="shared" si="82"/>
        <v>82.442720000000008</v>
      </c>
      <c r="H1354" s="41">
        <f t="shared" si="83"/>
        <v>0</v>
      </c>
      <c r="I1354" s="5" t="s">
        <v>21</v>
      </c>
      <c r="J1354" s="5" t="s">
        <v>9</v>
      </c>
      <c r="K1354" s="5" t="s">
        <v>20</v>
      </c>
      <c r="L1354" s="5">
        <v>1.427</v>
      </c>
      <c r="M1354" s="42" t="s">
        <v>8099</v>
      </c>
      <c r="P1354" s="2" t="s">
        <v>7407</v>
      </c>
    </row>
    <row r="1355" spans="1:16" ht="15" customHeight="1" x14ac:dyDescent="0.3">
      <c r="A1355" s="89" t="s">
        <v>6675</v>
      </c>
      <c r="B1355" s="47"/>
      <c r="C1355" s="87" t="str">
        <f t="shared" si="84"/>
        <v>Stem-Architecture</v>
      </c>
      <c r="D1355" s="3">
        <v>119.34</v>
      </c>
      <c r="E1355" s="60">
        <v>0.1</v>
      </c>
      <c r="F1355" s="40">
        <f t="shared" si="81"/>
        <v>95.472000000000008</v>
      </c>
      <c r="G1355" s="40">
        <f t="shared" si="82"/>
        <v>116.47584000000001</v>
      </c>
      <c r="H1355" s="41">
        <f t="shared" si="83"/>
        <v>0</v>
      </c>
      <c r="I1355" s="5" t="s">
        <v>9</v>
      </c>
      <c r="J1355" s="5" t="s">
        <v>20</v>
      </c>
      <c r="K1355" s="5" t="s">
        <v>1</v>
      </c>
      <c r="L1355" s="5">
        <v>1.764</v>
      </c>
      <c r="M1355" s="42" t="s">
        <v>8100</v>
      </c>
      <c r="P1355" s="2" t="s">
        <v>7408</v>
      </c>
    </row>
    <row r="1356" spans="1:16" ht="15" customHeight="1" x14ac:dyDescent="0.3">
      <c r="A1356" s="89" t="s">
        <v>6676</v>
      </c>
      <c r="B1356" s="47"/>
      <c r="C1356" s="87" t="str">
        <f t="shared" si="84"/>
        <v>Life Cycle Curriculum</v>
      </c>
      <c r="D1356" s="3">
        <v>164.32</v>
      </c>
      <c r="E1356" s="60">
        <v>0.1</v>
      </c>
      <c r="F1356" s="40">
        <f t="shared" si="81"/>
        <v>131.45599999999999</v>
      </c>
      <c r="G1356" s="40">
        <f t="shared" si="82"/>
        <v>160.37631999999999</v>
      </c>
      <c r="H1356" s="41">
        <f t="shared" si="83"/>
        <v>0</v>
      </c>
      <c r="I1356" s="5" t="s">
        <v>7580</v>
      </c>
      <c r="J1356" s="5" t="s">
        <v>3160</v>
      </c>
      <c r="K1356" s="5" t="s">
        <v>2043</v>
      </c>
      <c r="L1356" s="5">
        <v>1.29</v>
      </c>
      <c r="M1356" s="42" t="s">
        <v>8101</v>
      </c>
      <c r="P1356" s="2" t="s">
        <v>7409</v>
      </c>
    </row>
    <row r="1357" spans="1:16" ht="15" customHeight="1" x14ac:dyDescent="0.3">
      <c r="A1357" s="89" t="s">
        <v>6677</v>
      </c>
      <c r="B1357" s="47"/>
      <c r="C1357" s="87" t="str">
        <f t="shared" si="84"/>
        <v>Cladistic Tree Of Life</v>
      </c>
      <c r="D1357" s="3">
        <v>84.47</v>
      </c>
      <c r="E1357" s="60">
        <v>0.1</v>
      </c>
      <c r="F1357" s="40">
        <f t="shared" ref="F1357:F1420" si="85">D1357*(1-$D$4)</f>
        <v>67.576000000000008</v>
      </c>
      <c r="G1357" s="40">
        <f t="shared" ref="G1357:G1420" si="86">F1357*1.22</f>
        <v>82.442720000000008</v>
      </c>
      <c r="H1357" s="41">
        <f t="shared" ref="H1357:H1420" si="87">B1357*G1357</f>
        <v>0</v>
      </c>
      <c r="I1357" s="5" t="s">
        <v>2063</v>
      </c>
      <c r="J1357" s="5" t="s">
        <v>32</v>
      </c>
      <c r="K1357" s="5" t="s">
        <v>0</v>
      </c>
      <c r="L1357" s="5">
        <v>0.11700000000000001</v>
      </c>
      <c r="M1357" s="42" t="s">
        <v>8102</v>
      </c>
      <c r="P1357" s="2" t="s">
        <v>7410</v>
      </c>
    </row>
    <row r="1358" spans="1:16" ht="15" customHeight="1" x14ac:dyDescent="0.3">
      <c r="A1358" s="89" t="s">
        <v>6678</v>
      </c>
      <c r="B1358" s="47"/>
      <c r="C1358" s="87" t="str">
        <f t="shared" si="84"/>
        <v>Phylogenetic Tree Of Life</v>
      </c>
      <c r="D1358" s="3">
        <v>29.58</v>
      </c>
      <c r="E1358" s="60">
        <v>0.1</v>
      </c>
      <c r="F1358" s="40">
        <f t="shared" si="85"/>
        <v>23.664000000000001</v>
      </c>
      <c r="G1358" s="40">
        <f t="shared" si="86"/>
        <v>28.870080000000002</v>
      </c>
      <c r="H1358" s="41">
        <f t="shared" si="87"/>
        <v>0</v>
      </c>
      <c r="I1358" s="5" t="s">
        <v>2132</v>
      </c>
      <c r="J1358" s="5" t="s">
        <v>22</v>
      </c>
      <c r="K1358" s="5" t="s">
        <v>22</v>
      </c>
      <c r="L1358" s="5">
        <v>0.15</v>
      </c>
      <c r="M1358" s="42" t="s">
        <v>8103</v>
      </c>
      <c r="P1358" s="2" t="s">
        <v>7411</v>
      </c>
    </row>
    <row r="1359" spans="1:16" ht="15" customHeight="1" x14ac:dyDescent="0.3">
      <c r="A1359" s="89" t="s">
        <v>6679</v>
      </c>
      <c r="B1359" s="47"/>
      <c r="C1359" s="87" t="str">
        <f t="shared" si="84"/>
        <v>Ecology Level 9-12</v>
      </c>
      <c r="D1359" s="3">
        <v>112.62</v>
      </c>
      <c r="E1359" s="60">
        <v>0.1</v>
      </c>
      <c r="F1359" s="40">
        <f t="shared" si="85"/>
        <v>90.096000000000004</v>
      </c>
      <c r="G1359" s="40">
        <f t="shared" si="86"/>
        <v>109.91712</v>
      </c>
      <c r="H1359" s="41">
        <f t="shared" si="87"/>
        <v>0</v>
      </c>
      <c r="I1359" s="5" t="s">
        <v>20</v>
      </c>
      <c r="J1359" s="5" t="s">
        <v>9</v>
      </c>
      <c r="K1359" s="5" t="s">
        <v>3123</v>
      </c>
      <c r="L1359" s="5">
        <v>2.8679999999999999</v>
      </c>
      <c r="M1359" s="42" t="s">
        <v>8104</v>
      </c>
      <c r="P1359" s="2" t="s">
        <v>7412</v>
      </c>
    </row>
    <row r="1360" spans="1:16" ht="15" customHeight="1" x14ac:dyDescent="0.3">
      <c r="A1360" s="89" t="s">
        <v>6680</v>
      </c>
      <c r="B1360" s="47"/>
      <c r="C1360" s="87" t="str">
        <f t="shared" ref="C1360:C1423" si="88">HYPERLINK(M1360,P1360)</f>
        <v>Periodic Table Curriculum</v>
      </c>
      <c r="D1360" s="3">
        <v>179.27</v>
      </c>
      <c r="E1360" s="60">
        <v>0.1</v>
      </c>
      <c r="F1360" s="40">
        <f t="shared" si="85"/>
        <v>143.41600000000003</v>
      </c>
      <c r="G1360" s="40">
        <f t="shared" si="86"/>
        <v>174.96752000000004</v>
      </c>
      <c r="H1360" s="41">
        <f t="shared" si="87"/>
        <v>0</v>
      </c>
      <c r="I1360" s="5" t="s">
        <v>20</v>
      </c>
      <c r="J1360" s="5" t="s">
        <v>2084</v>
      </c>
      <c r="K1360" s="5" t="s">
        <v>2050</v>
      </c>
      <c r="L1360" s="5">
        <v>1.24</v>
      </c>
      <c r="M1360" s="42" t="s">
        <v>8105</v>
      </c>
      <c r="P1360" s="2" t="s">
        <v>7413</v>
      </c>
    </row>
    <row r="1361" spans="1:16" ht="15" customHeight="1" x14ac:dyDescent="0.3">
      <c r="A1361" s="89" t="s">
        <v>6681</v>
      </c>
      <c r="B1361" s="47"/>
      <c r="C1361" s="87" t="str">
        <f t="shared" si="88"/>
        <v>Building Atoms With The Atom Board</v>
      </c>
      <c r="D1361" s="3">
        <v>229.31</v>
      </c>
      <c r="E1361" s="60">
        <v>0.1</v>
      </c>
      <c r="F1361" s="40">
        <f t="shared" si="85"/>
        <v>183.44800000000001</v>
      </c>
      <c r="G1361" s="40">
        <f t="shared" si="86"/>
        <v>223.80655999999999</v>
      </c>
      <c r="H1361" s="41">
        <f t="shared" si="87"/>
        <v>0</v>
      </c>
      <c r="I1361" s="5" t="s">
        <v>17</v>
      </c>
      <c r="J1361" s="5" t="s">
        <v>17</v>
      </c>
      <c r="K1361" s="5" t="s">
        <v>23</v>
      </c>
      <c r="L1361" s="5">
        <v>2.95</v>
      </c>
      <c r="M1361" s="42" t="s">
        <v>8106</v>
      </c>
      <c r="P1361" s="2" t="s">
        <v>7414</v>
      </c>
    </row>
    <row r="1362" spans="1:16" ht="15" customHeight="1" x14ac:dyDescent="0.3">
      <c r="A1362" s="89" t="s">
        <v>6682</v>
      </c>
      <c r="B1362" s="47"/>
      <c r="C1362" s="87" t="str">
        <f t="shared" si="88"/>
        <v>Lower Elementary Chemistry Curriculum</v>
      </c>
      <c r="D1362" s="3">
        <v>161.94</v>
      </c>
      <c r="E1362" s="60">
        <v>0.1</v>
      </c>
      <c r="F1362" s="40">
        <f t="shared" si="85"/>
        <v>129.55199999999999</v>
      </c>
      <c r="G1362" s="40">
        <f t="shared" si="86"/>
        <v>158.05343999999999</v>
      </c>
      <c r="H1362" s="41">
        <f t="shared" si="87"/>
        <v>0</v>
      </c>
      <c r="I1362" s="5" t="s">
        <v>20</v>
      </c>
      <c r="J1362" s="5" t="s">
        <v>2137</v>
      </c>
      <c r="K1362" s="5" t="s">
        <v>31</v>
      </c>
      <c r="L1362" s="5">
        <v>0.86</v>
      </c>
      <c r="M1362" s="42" t="s">
        <v>8107</v>
      </c>
      <c r="P1362" s="2" t="s">
        <v>7415</v>
      </c>
    </row>
    <row r="1363" spans="1:16" ht="15" customHeight="1" x14ac:dyDescent="0.3">
      <c r="A1363" s="89" t="s">
        <v>6683</v>
      </c>
      <c r="B1363" s="47"/>
      <c r="C1363" s="87" t="str">
        <f t="shared" si="88"/>
        <v>Upper Elementary Chemistry Curriculum</v>
      </c>
      <c r="D1363" s="3">
        <v>264.69</v>
      </c>
      <c r="E1363" s="60">
        <v>0.1</v>
      </c>
      <c r="F1363" s="40">
        <f t="shared" si="85"/>
        <v>211.75200000000001</v>
      </c>
      <c r="G1363" s="40">
        <f t="shared" si="86"/>
        <v>258.33744000000002</v>
      </c>
      <c r="H1363" s="41">
        <f t="shared" si="87"/>
        <v>0</v>
      </c>
      <c r="I1363" s="5" t="s">
        <v>20</v>
      </c>
      <c r="J1363" s="5" t="s">
        <v>2084</v>
      </c>
      <c r="K1363" s="5" t="s">
        <v>88</v>
      </c>
      <c r="L1363" s="5">
        <v>2.38</v>
      </c>
      <c r="M1363" s="42" t="s">
        <v>8108</v>
      </c>
      <c r="P1363" s="2" t="s">
        <v>7416</v>
      </c>
    </row>
    <row r="1364" spans="1:16" ht="15" customHeight="1" x14ac:dyDescent="0.3">
      <c r="A1364" s="89" t="s">
        <v>6684</v>
      </c>
      <c r="B1364" s="47"/>
      <c r="C1364" s="87" t="str">
        <f t="shared" si="88"/>
        <v>Physical Science Curriculum</v>
      </c>
      <c r="D1364" s="3">
        <v>264.69</v>
      </c>
      <c r="E1364" s="60">
        <v>0.1</v>
      </c>
      <c r="F1364" s="40">
        <f t="shared" si="85"/>
        <v>211.75200000000001</v>
      </c>
      <c r="G1364" s="40">
        <f t="shared" si="86"/>
        <v>258.33744000000002</v>
      </c>
      <c r="H1364" s="41">
        <f t="shared" si="87"/>
        <v>0</v>
      </c>
      <c r="I1364" s="5" t="s">
        <v>20</v>
      </c>
      <c r="J1364" s="5" t="s">
        <v>2137</v>
      </c>
      <c r="K1364" s="5" t="s">
        <v>50</v>
      </c>
      <c r="L1364" s="5">
        <v>2.0099999999999998</v>
      </c>
      <c r="M1364" s="42" t="s">
        <v>8109</v>
      </c>
      <c r="P1364" s="2" t="s">
        <v>7417</v>
      </c>
    </row>
    <row r="1365" spans="1:16" ht="15" customHeight="1" x14ac:dyDescent="0.3">
      <c r="A1365" s="89" t="s">
        <v>6685</v>
      </c>
      <c r="B1365" s="47"/>
      <c r="C1365" s="87" t="str">
        <f t="shared" si="88"/>
        <v>Prokaryota Kingdom Chart</v>
      </c>
      <c r="D1365" s="3">
        <v>46.93</v>
      </c>
      <c r="E1365" s="60">
        <v>0.1</v>
      </c>
      <c r="F1365" s="40">
        <f t="shared" si="85"/>
        <v>37.544000000000004</v>
      </c>
      <c r="G1365" s="40">
        <f t="shared" si="86"/>
        <v>45.803680000000007</v>
      </c>
      <c r="H1365" s="41">
        <f t="shared" si="87"/>
        <v>0</v>
      </c>
      <c r="I1365" s="5" t="s">
        <v>12</v>
      </c>
      <c r="J1365" s="5" t="s">
        <v>19</v>
      </c>
      <c r="K1365" s="5" t="s">
        <v>2056</v>
      </c>
      <c r="L1365" s="5">
        <v>6.3E-2</v>
      </c>
      <c r="M1365" s="42" t="s">
        <v>8110</v>
      </c>
      <c r="P1365" s="2" t="s">
        <v>7418</v>
      </c>
    </row>
    <row r="1366" spans="1:16" ht="15" customHeight="1" x14ac:dyDescent="0.3">
      <c r="A1366" s="89" t="s">
        <v>6686</v>
      </c>
      <c r="B1366" s="47"/>
      <c r="C1366" s="87" t="str">
        <f t="shared" si="88"/>
        <v>Protoctista Kingdom Chart</v>
      </c>
      <c r="D1366" s="3">
        <v>56.31</v>
      </c>
      <c r="E1366" s="60">
        <v>0.1</v>
      </c>
      <c r="F1366" s="40">
        <f t="shared" si="85"/>
        <v>45.048000000000002</v>
      </c>
      <c r="G1366" s="40">
        <f t="shared" si="86"/>
        <v>54.958559999999999</v>
      </c>
      <c r="H1366" s="41">
        <f t="shared" si="87"/>
        <v>0</v>
      </c>
      <c r="I1366" s="5" t="s">
        <v>0</v>
      </c>
      <c r="J1366" s="5" t="s">
        <v>19</v>
      </c>
      <c r="K1366" s="5" t="s">
        <v>12</v>
      </c>
      <c r="L1366" s="5">
        <v>8.2000000000000003E-2</v>
      </c>
      <c r="M1366" s="42" t="s">
        <v>8111</v>
      </c>
      <c r="P1366" s="2" t="s">
        <v>7419</v>
      </c>
    </row>
    <row r="1367" spans="1:16" ht="15" customHeight="1" x14ac:dyDescent="0.3">
      <c r="A1367" s="89" t="s">
        <v>6687</v>
      </c>
      <c r="B1367" s="47"/>
      <c r="C1367" s="87" t="str">
        <f t="shared" si="88"/>
        <v>Fungi Kingdom Charts</v>
      </c>
      <c r="D1367" s="3">
        <v>67.22</v>
      </c>
      <c r="E1367" s="60">
        <v>0.1</v>
      </c>
      <c r="F1367" s="40">
        <f t="shared" si="85"/>
        <v>53.776000000000003</v>
      </c>
      <c r="G1367" s="40">
        <f t="shared" si="86"/>
        <v>65.606719999999996</v>
      </c>
      <c r="H1367" s="41">
        <f t="shared" si="87"/>
        <v>0</v>
      </c>
      <c r="I1367" s="5" t="s">
        <v>4261</v>
      </c>
      <c r="J1367" s="5" t="s">
        <v>18</v>
      </c>
      <c r="K1367" s="5" t="s">
        <v>2136</v>
      </c>
      <c r="L1367" s="5">
        <v>0.53</v>
      </c>
      <c r="M1367" s="42" t="s">
        <v>8112</v>
      </c>
      <c r="P1367" s="2" t="s">
        <v>7420</v>
      </c>
    </row>
    <row r="1368" spans="1:16" ht="15" customHeight="1" x14ac:dyDescent="0.3">
      <c r="A1368" s="89" t="s">
        <v>6688</v>
      </c>
      <c r="B1368" s="47"/>
      <c r="C1368" s="87" t="str">
        <f t="shared" si="88"/>
        <v>Plant Kingdom Charts</v>
      </c>
      <c r="D1368" s="3">
        <v>89.64</v>
      </c>
      <c r="E1368" s="60">
        <v>0.1</v>
      </c>
      <c r="F1368" s="40">
        <f t="shared" si="85"/>
        <v>71.712000000000003</v>
      </c>
      <c r="G1368" s="40">
        <f t="shared" si="86"/>
        <v>87.488640000000004</v>
      </c>
      <c r="H1368" s="41">
        <f t="shared" si="87"/>
        <v>0</v>
      </c>
      <c r="I1368" s="5" t="s">
        <v>7581</v>
      </c>
      <c r="J1368" s="5" t="s">
        <v>18</v>
      </c>
      <c r="K1368" s="5" t="s">
        <v>2136</v>
      </c>
      <c r="L1368" s="5">
        <v>0.57999999999999996</v>
      </c>
      <c r="M1368" s="42" t="s">
        <v>8113</v>
      </c>
      <c r="P1368" s="2" t="s">
        <v>7421</v>
      </c>
    </row>
    <row r="1369" spans="1:16" ht="15" customHeight="1" x14ac:dyDescent="0.3">
      <c r="A1369" s="89" t="s">
        <v>6689</v>
      </c>
      <c r="B1369" s="47"/>
      <c r="C1369" s="87" t="str">
        <f t="shared" si="88"/>
        <v>Animalia Kingdom Charts</v>
      </c>
      <c r="D1369" s="3">
        <v>89.64</v>
      </c>
      <c r="E1369" s="60">
        <v>0.1</v>
      </c>
      <c r="F1369" s="40">
        <f t="shared" si="85"/>
        <v>71.712000000000003</v>
      </c>
      <c r="G1369" s="40">
        <f t="shared" si="86"/>
        <v>87.488640000000004</v>
      </c>
      <c r="H1369" s="41">
        <f t="shared" si="87"/>
        <v>0</v>
      </c>
      <c r="I1369" s="5" t="s">
        <v>4261</v>
      </c>
      <c r="J1369" s="5" t="s">
        <v>18</v>
      </c>
      <c r="K1369" s="5" t="s">
        <v>2084</v>
      </c>
      <c r="L1369" s="5">
        <v>0.62</v>
      </c>
      <c r="M1369" s="42" t="s">
        <v>8114</v>
      </c>
      <c r="P1369" s="2" t="s">
        <v>7422</v>
      </c>
    </row>
    <row r="1370" spans="1:16" ht="15" customHeight="1" x14ac:dyDescent="0.3">
      <c r="A1370" s="89" t="s">
        <v>6690</v>
      </c>
      <c r="B1370" s="47"/>
      <c r="C1370" s="87" t="str">
        <f t="shared" si="88"/>
        <v>Plant Stories</v>
      </c>
      <c r="D1370" s="3">
        <v>147.96</v>
      </c>
      <c r="E1370" s="60">
        <v>0.1</v>
      </c>
      <c r="F1370" s="40">
        <f t="shared" si="85"/>
        <v>118.36800000000001</v>
      </c>
      <c r="G1370" s="40">
        <f t="shared" si="86"/>
        <v>144.40896000000001</v>
      </c>
      <c r="H1370" s="41">
        <f t="shared" si="87"/>
        <v>0</v>
      </c>
      <c r="I1370" s="5" t="s">
        <v>20</v>
      </c>
      <c r="J1370" s="5" t="s">
        <v>2084</v>
      </c>
      <c r="K1370" s="5" t="s">
        <v>31</v>
      </c>
      <c r="L1370" s="5">
        <v>0.97</v>
      </c>
      <c r="M1370" s="42" t="s">
        <v>8115</v>
      </c>
      <c r="P1370" s="2" t="s">
        <v>7423</v>
      </c>
    </row>
    <row r="1371" spans="1:16" ht="15" customHeight="1" x14ac:dyDescent="0.3">
      <c r="A1371" s="89" t="s">
        <v>6691</v>
      </c>
      <c r="B1371" s="47"/>
      <c r="C1371" s="87" t="str">
        <f t="shared" si="88"/>
        <v>Animal Stories</v>
      </c>
      <c r="D1371" s="3">
        <v>147.96</v>
      </c>
      <c r="E1371" s="60">
        <v>0.1</v>
      </c>
      <c r="F1371" s="40">
        <f t="shared" si="85"/>
        <v>118.36800000000001</v>
      </c>
      <c r="G1371" s="40">
        <f t="shared" si="86"/>
        <v>144.40896000000001</v>
      </c>
      <c r="H1371" s="41">
        <f t="shared" si="87"/>
        <v>0</v>
      </c>
      <c r="I1371" s="5" t="s">
        <v>20</v>
      </c>
      <c r="J1371" s="5" t="s">
        <v>2084</v>
      </c>
      <c r="K1371" s="5" t="s">
        <v>2138</v>
      </c>
      <c r="L1371" s="5">
        <v>1.01</v>
      </c>
      <c r="M1371" s="42" t="s">
        <v>8116</v>
      </c>
      <c r="P1371" s="2" t="s">
        <v>7424</v>
      </c>
    </row>
    <row r="1372" spans="1:16" ht="15" customHeight="1" x14ac:dyDescent="0.3">
      <c r="A1372" s="89" t="s">
        <v>6692</v>
      </c>
      <c r="B1372" s="47"/>
      <c r="C1372" s="87" t="str">
        <f t="shared" si="88"/>
        <v>Main Characteristics Of Vertebrates</v>
      </c>
      <c r="D1372" s="3">
        <v>140.28</v>
      </c>
      <c r="E1372" s="60">
        <v>0.1</v>
      </c>
      <c r="F1372" s="40">
        <f t="shared" si="85"/>
        <v>112.224</v>
      </c>
      <c r="G1372" s="40">
        <f t="shared" si="86"/>
        <v>136.91328000000001</v>
      </c>
      <c r="H1372" s="41">
        <f t="shared" si="87"/>
        <v>0</v>
      </c>
      <c r="I1372" s="5" t="s">
        <v>20</v>
      </c>
      <c r="J1372" s="5" t="s">
        <v>2084</v>
      </c>
      <c r="K1372" s="5" t="s">
        <v>4226</v>
      </c>
      <c r="L1372" s="5">
        <v>0.7</v>
      </c>
      <c r="M1372" s="42" t="s">
        <v>8117</v>
      </c>
      <c r="P1372" s="2" t="s">
        <v>7425</v>
      </c>
    </row>
    <row r="1373" spans="1:16" ht="15" customHeight="1" x14ac:dyDescent="0.3">
      <c r="A1373" s="89" t="s">
        <v>6693</v>
      </c>
      <c r="B1373" s="47"/>
      <c r="C1373" s="87" t="str">
        <f t="shared" si="88"/>
        <v>Chinese Boxes - 6 Kingdom Set</v>
      </c>
      <c r="D1373" s="3">
        <v>52.02</v>
      </c>
      <c r="E1373" s="60">
        <v>0.1</v>
      </c>
      <c r="F1373" s="40">
        <f t="shared" si="85"/>
        <v>41.616000000000007</v>
      </c>
      <c r="G1373" s="40">
        <f t="shared" si="86"/>
        <v>50.77152000000001</v>
      </c>
      <c r="H1373" s="41">
        <f t="shared" si="87"/>
        <v>0</v>
      </c>
      <c r="I1373" s="5" t="s">
        <v>32</v>
      </c>
      <c r="J1373" s="5" t="s">
        <v>0</v>
      </c>
      <c r="K1373" s="5" t="s">
        <v>2041</v>
      </c>
      <c r="L1373" s="5">
        <v>0.378</v>
      </c>
      <c r="M1373" s="42" t="s">
        <v>8118</v>
      </c>
      <c r="P1373" s="2" t="s">
        <v>7426</v>
      </c>
    </row>
    <row r="1374" spans="1:16" ht="15" customHeight="1" x14ac:dyDescent="0.3">
      <c r="A1374" s="89" t="s">
        <v>6694</v>
      </c>
      <c r="B1374" s="47"/>
      <c r="C1374" s="87" t="str">
        <f t="shared" si="88"/>
        <v>External Characteristics Of Vertebrates</v>
      </c>
      <c r="D1374" s="3">
        <v>149.66999999999999</v>
      </c>
      <c r="E1374" s="60">
        <v>0.1</v>
      </c>
      <c r="F1374" s="40">
        <f t="shared" si="85"/>
        <v>119.73599999999999</v>
      </c>
      <c r="G1374" s="40">
        <f t="shared" si="86"/>
        <v>146.07791999999998</v>
      </c>
      <c r="H1374" s="41">
        <f t="shared" si="87"/>
        <v>0</v>
      </c>
      <c r="I1374" s="5" t="s">
        <v>20</v>
      </c>
      <c r="J1374" s="5" t="s">
        <v>2137</v>
      </c>
      <c r="K1374" s="5" t="s">
        <v>7582</v>
      </c>
      <c r="L1374" s="5">
        <v>1.06</v>
      </c>
      <c r="M1374" s="42" t="s">
        <v>8119</v>
      </c>
      <c r="P1374" s="2" t="s">
        <v>7427</v>
      </c>
    </row>
    <row r="1375" spans="1:16" ht="15" customHeight="1" x14ac:dyDescent="0.3">
      <c r="A1375" s="89" t="s">
        <v>6695</v>
      </c>
      <c r="B1375" s="47"/>
      <c r="C1375" s="87" t="str">
        <f t="shared" si="88"/>
        <v>Lower Elementary Botany Nomenclature</v>
      </c>
      <c r="D1375" s="3">
        <v>270.08999999999997</v>
      </c>
      <c r="E1375" s="60">
        <v>0.1</v>
      </c>
      <c r="F1375" s="40">
        <f t="shared" si="85"/>
        <v>216.072</v>
      </c>
      <c r="G1375" s="40">
        <f t="shared" si="86"/>
        <v>263.60784000000001</v>
      </c>
      <c r="H1375" s="41">
        <f t="shared" si="87"/>
        <v>0</v>
      </c>
      <c r="I1375" s="5" t="s">
        <v>20</v>
      </c>
      <c r="J1375" s="5" t="s">
        <v>2137</v>
      </c>
      <c r="K1375" s="5" t="s">
        <v>5</v>
      </c>
      <c r="L1375" s="5">
        <v>3.4</v>
      </c>
      <c r="M1375" s="42" t="s">
        <v>8120</v>
      </c>
      <c r="P1375" s="2" t="s">
        <v>7428</v>
      </c>
    </row>
    <row r="1376" spans="1:16" ht="15" customHeight="1" x14ac:dyDescent="0.3">
      <c r="A1376" s="89" t="s">
        <v>6696</v>
      </c>
      <c r="B1376" s="47"/>
      <c r="C1376" s="87" t="str">
        <f t="shared" si="88"/>
        <v>Upper Elementary Botany Nomenclature</v>
      </c>
      <c r="D1376" s="3">
        <v>269.94</v>
      </c>
      <c r="E1376" s="60">
        <v>0.1</v>
      </c>
      <c r="F1376" s="40">
        <f t="shared" si="85"/>
        <v>215.952</v>
      </c>
      <c r="G1376" s="40">
        <f t="shared" si="86"/>
        <v>263.46143999999998</v>
      </c>
      <c r="H1376" s="41">
        <f t="shared" si="87"/>
        <v>0</v>
      </c>
      <c r="I1376" s="5" t="s">
        <v>20</v>
      </c>
      <c r="J1376" s="5" t="s">
        <v>2084</v>
      </c>
      <c r="K1376" s="5" t="s">
        <v>14</v>
      </c>
      <c r="L1376" s="5">
        <v>2.9</v>
      </c>
      <c r="M1376" s="42" t="s">
        <v>8121</v>
      </c>
      <c r="P1376" s="2" t="s">
        <v>7429</v>
      </c>
    </row>
    <row r="1377" spans="1:16" ht="15" customHeight="1" x14ac:dyDescent="0.3">
      <c r="A1377" s="89" t="s">
        <v>6697</v>
      </c>
      <c r="B1377" s="47"/>
      <c r="C1377" s="87" t="str">
        <f t="shared" si="88"/>
        <v>The Three Domains</v>
      </c>
      <c r="D1377" s="3">
        <v>46.93</v>
      </c>
      <c r="E1377" s="60">
        <v>0.1</v>
      </c>
      <c r="F1377" s="40">
        <f t="shared" si="85"/>
        <v>37.544000000000004</v>
      </c>
      <c r="G1377" s="40">
        <f t="shared" si="86"/>
        <v>45.803680000000007</v>
      </c>
      <c r="H1377" s="41">
        <f t="shared" si="87"/>
        <v>0</v>
      </c>
      <c r="I1377" s="5" t="s">
        <v>2056</v>
      </c>
      <c r="J1377" s="5" t="s">
        <v>12</v>
      </c>
      <c r="K1377" s="5" t="s">
        <v>12</v>
      </c>
      <c r="L1377" s="5">
        <v>7.0000000000000007E-2</v>
      </c>
      <c r="M1377" s="42" t="s">
        <v>8122</v>
      </c>
      <c r="P1377" s="2" t="s">
        <v>7430</v>
      </c>
    </row>
    <row r="1378" spans="1:16" ht="15" customHeight="1" x14ac:dyDescent="0.3">
      <c r="A1378" s="89" t="s">
        <v>6698</v>
      </c>
      <c r="B1378" s="47"/>
      <c r="C1378" s="87" t="str">
        <f t="shared" si="88"/>
        <v>Six Kingdom Chart</v>
      </c>
      <c r="D1378" s="3">
        <v>85.15</v>
      </c>
      <c r="E1378" s="60">
        <v>0.1</v>
      </c>
      <c r="F1378" s="40">
        <f t="shared" si="85"/>
        <v>68.12</v>
      </c>
      <c r="G1378" s="40">
        <f t="shared" si="86"/>
        <v>83.106400000000008</v>
      </c>
      <c r="H1378" s="41">
        <f t="shared" si="87"/>
        <v>0</v>
      </c>
      <c r="I1378" s="5" t="s">
        <v>4261</v>
      </c>
      <c r="J1378" s="5" t="s">
        <v>18</v>
      </c>
      <c r="K1378" s="5" t="s">
        <v>2136</v>
      </c>
      <c r="L1378" s="5">
        <v>0.54</v>
      </c>
      <c r="M1378" s="42" t="s">
        <v>8123</v>
      </c>
      <c r="P1378" s="2" t="s">
        <v>7431</v>
      </c>
    </row>
    <row r="1379" spans="1:16" ht="15" customHeight="1" x14ac:dyDescent="0.3">
      <c r="A1379" s="89" t="s">
        <v>6699</v>
      </c>
      <c r="B1379" s="47"/>
      <c r="C1379" s="87" t="str">
        <f t="shared" si="88"/>
        <v>Periodic Table Chart</v>
      </c>
      <c r="D1379" s="3">
        <v>44.81</v>
      </c>
      <c r="E1379" s="60">
        <v>0.1</v>
      </c>
      <c r="F1379" s="40">
        <f t="shared" si="85"/>
        <v>35.848000000000006</v>
      </c>
      <c r="G1379" s="40">
        <f t="shared" si="86"/>
        <v>43.734560000000009</v>
      </c>
      <c r="H1379" s="41">
        <f t="shared" si="87"/>
        <v>0</v>
      </c>
      <c r="I1379" s="5" t="s">
        <v>2071</v>
      </c>
      <c r="J1379" s="5" t="s">
        <v>14</v>
      </c>
      <c r="K1379" s="5" t="s">
        <v>2051</v>
      </c>
      <c r="L1379" s="5">
        <v>0.28000000000000003</v>
      </c>
      <c r="M1379" s="42" t="s">
        <v>8124</v>
      </c>
      <c r="P1379" s="2" t="s">
        <v>7432</v>
      </c>
    </row>
    <row r="1380" spans="1:16" ht="15" customHeight="1" x14ac:dyDescent="0.3">
      <c r="A1380" s="89" t="s">
        <v>6700</v>
      </c>
      <c r="B1380" s="47"/>
      <c r="C1380" s="87" t="str">
        <f t="shared" si="88"/>
        <v>Leaf Morphology Nomenclature</v>
      </c>
      <c r="D1380" s="3">
        <v>62.74</v>
      </c>
      <c r="E1380" s="60">
        <v>0.1</v>
      </c>
      <c r="F1380" s="40">
        <f t="shared" si="85"/>
        <v>50.192000000000007</v>
      </c>
      <c r="G1380" s="40">
        <f t="shared" si="86"/>
        <v>61.234240000000007</v>
      </c>
      <c r="H1380" s="41">
        <f t="shared" si="87"/>
        <v>0</v>
      </c>
      <c r="I1380" s="5" t="s">
        <v>20</v>
      </c>
      <c r="J1380" s="5" t="s">
        <v>2137</v>
      </c>
      <c r="K1380" s="5" t="s">
        <v>1</v>
      </c>
      <c r="L1380" s="5">
        <v>0.8</v>
      </c>
      <c r="M1380" s="42" t="s">
        <v>8125</v>
      </c>
      <c r="P1380" s="2" t="s">
        <v>7433</v>
      </c>
    </row>
    <row r="1381" spans="1:16" ht="15" customHeight="1" x14ac:dyDescent="0.3">
      <c r="A1381" s="89" t="s">
        <v>6701</v>
      </c>
      <c r="B1381" s="47"/>
      <c r="C1381" s="87" t="str">
        <f t="shared" si="88"/>
        <v>Plant Physiology</v>
      </c>
      <c r="D1381" s="3">
        <v>182.25</v>
      </c>
      <c r="E1381" s="60">
        <v>0.1</v>
      </c>
      <c r="F1381" s="40">
        <f t="shared" si="85"/>
        <v>145.80000000000001</v>
      </c>
      <c r="G1381" s="40">
        <f t="shared" si="86"/>
        <v>177.876</v>
      </c>
      <c r="H1381" s="41">
        <f t="shared" si="87"/>
        <v>0</v>
      </c>
      <c r="I1381" s="5" t="s">
        <v>20</v>
      </c>
      <c r="J1381" s="5" t="s">
        <v>2137</v>
      </c>
      <c r="K1381" s="5" t="s">
        <v>31</v>
      </c>
      <c r="L1381" s="5">
        <v>1</v>
      </c>
      <c r="M1381" s="42" t="s">
        <v>8126</v>
      </c>
      <c r="P1381" s="2" t="s">
        <v>7434</v>
      </c>
    </row>
    <row r="1382" spans="1:16" ht="15" customHeight="1" x14ac:dyDescent="0.3">
      <c r="A1382" s="89" t="s">
        <v>6702</v>
      </c>
      <c r="B1382" s="47"/>
      <c r="C1382" s="87" t="str">
        <f t="shared" si="88"/>
        <v>Human Physiology Level 9-12</v>
      </c>
      <c r="D1382" s="3">
        <v>168.93</v>
      </c>
      <c r="E1382" s="60">
        <v>0.1</v>
      </c>
      <c r="F1382" s="40">
        <f t="shared" si="85"/>
        <v>135.14400000000001</v>
      </c>
      <c r="G1382" s="40">
        <f t="shared" si="86"/>
        <v>164.87568000000002</v>
      </c>
      <c r="H1382" s="41">
        <f t="shared" si="87"/>
        <v>0</v>
      </c>
      <c r="I1382" s="5" t="s">
        <v>15</v>
      </c>
      <c r="J1382" s="5" t="s">
        <v>9</v>
      </c>
      <c r="K1382" s="5" t="s">
        <v>20</v>
      </c>
      <c r="L1382" s="5">
        <v>4.0179999999999998</v>
      </c>
      <c r="M1382" s="42" t="s">
        <v>8127</v>
      </c>
      <c r="P1382" s="2" t="s">
        <v>7435</v>
      </c>
    </row>
    <row r="1383" spans="1:16" ht="15" customHeight="1" x14ac:dyDescent="0.3">
      <c r="A1383" s="89" t="s">
        <v>6703</v>
      </c>
      <c r="B1383" s="47"/>
      <c r="C1383" s="87" t="str">
        <f t="shared" si="88"/>
        <v>The Great River</v>
      </c>
      <c r="D1383" s="3">
        <v>53.21</v>
      </c>
      <c r="E1383" s="60">
        <v>0.1</v>
      </c>
      <c r="F1383" s="40">
        <f t="shared" si="85"/>
        <v>42.568000000000005</v>
      </c>
      <c r="G1383" s="40">
        <f t="shared" si="86"/>
        <v>51.932960000000008</v>
      </c>
      <c r="H1383" s="41">
        <f t="shared" si="87"/>
        <v>0</v>
      </c>
      <c r="I1383" s="5" t="s">
        <v>7583</v>
      </c>
      <c r="J1383" s="5" t="s">
        <v>4248</v>
      </c>
      <c r="K1383" s="5" t="s">
        <v>2076</v>
      </c>
      <c r="L1383" s="5">
        <v>0.33</v>
      </c>
      <c r="M1383" s="42" t="s">
        <v>8128</v>
      </c>
      <c r="P1383" s="2" t="s">
        <v>7436</v>
      </c>
    </row>
    <row r="1384" spans="1:16" ht="15" customHeight="1" x14ac:dyDescent="0.3">
      <c r="A1384" s="89" t="s">
        <v>6704</v>
      </c>
      <c r="B1384" s="47"/>
      <c r="C1384" s="87" t="str">
        <f t="shared" si="88"/>
        <v>Telling Time: Level 6-9</v>
      </c>
      <c r="D1384" s="3">
        <v>92.62</v>
      </c>
      <c r="E1384" s="60">
        <v>0.1</v>
      </c>
      <c r="F1384" s="40">
        <f t="shared" si="85"/>
        <v>74.096000000000004</v>
      </c>
      <c r="G1384" s="40">
        <f t="shared" si="86"/>
        <v>90.397120000000001</v>
      </c>
      <c r="H1384" s="41">
        <f t="shared" si="87"/>
        <v>0</v>
      </c>
      <c r="I1384" s="5" t="s">
        <v>20</v>
      </c>
      <c r="J1384" s="5" t="s">
        <v>2084</v>
      </c>
      <c r="K1384" s="5" t="s">
        <v>7584</v>
      </c>
      <c r="L1384" s="5">
        <v>1.31</v>
      </c>
      <c r="M1384" s="42" t="s">
        <v>8129</v>
      </c>
      <c r="P1384" s="2" t="s">
        <v>7437</v>
      </c>
    </row>
    <row r="1385" spans="1:16" ht="15" customHeight="1" x14ac:dyDescent="0.3">
      <c r="A1385" s="89" t="s">
        <v>6705</v>
      </c>
      <c r="B1385" s="47"/>
      <c r="C1385" s="87" t="str">
        <f t="shared" si="88"/>
        <v>Giant Solar System Line</v>
      </c>
      <c r="D1385" s="3">
        <v>206.15</v>
      </c>
      <c r="E1385" s="60">
        <v>0.1</v>
      </c>
      <c r="F1385" s="40">
        <f t="shared" si="85"/>
        <v>164.92000000000002</v>
      </c>
      <c r="G1385" s="40">
        <f t="shared" si="86"/>
        <v>201.20240000000001</v>
      </c>
      <c r="H1385" s="41">
        <f t="shared" si="87"/>
        <v>0</v>
      </c>
      <c r="I1385" s="5" t="s">
        <v>4261</v>
      </c>
      <c r="J1385" s="5" t="s">
        <v>18</v>
      </c>
      <c r="K1385" s="5" t="s">
        <v>2136</v>
      </c>
      <c r="L1385" s="5">
        <v>1.22</v>
      </c>
      <c r="M1385" s="42" t="s">
        <v>8130</v>
      </c>
      <c r="P1385" s="2" t="s">
        <v>7438</v>
      </c>
    </row>
    <row r="1386" spans="1:16" ht="15" customHeight="1" x14ac:dyDescent="0.3">
      <c r="A1386" s="89" t="s">
        <v>6706</v>
      </c>
      <c r="B1386" s="47"/>
      <c r="C1386" s="87" t="str">
        <f t="shared" si="88"/>
        <v>Timeline Of The Eras Research Cards</v>
      </c>
      <c r="D1386" s="3">
        <v>42.23</v>
      </c>
      <c r="E1386" s="60">
        <v>0.1</v>
      </c>
      <c r="F1386" s="40">
        <f t="shared" si="85"/>
        <v>33.783999999999999</v>
      </c>
      <c r="G1386" s="40">
        <f t="shared" si="86"/>
        <v>41.216479999999997</v>
      </c>
      <c r="H1386" s="41">
        <f t="shared" si="87"/>
        <v>0</v>
      </c>
      <c r="I1386" s="5" t="s">
        <v>2063</v>
      </c>
      <c r="J1386" s="5" t="s">
        <v>9</v>
      </c>
      <c r="K1386" s="5" t="s">
        <v>20</v>
      </c>
      <c r="L1386" s="5">
        <v>0.78800000000000003</v>
      </c>
      <c r="M1386" s="42" t="s">
        <v>8131</v>
      </c>
      <c r="P1386" s="2" t="s">
        <v>7439</v>
      </c>
    </row>
    <row r="1387" spans="1:16" ht="15" customHeight="1" x14ac:dyDescent="0.3">
      <c r="A1387" s="89" t="s">
        <v>6707</v>
      </c>
      <c r="B1387" s="47"/>
      <c r="C1387" s="87" t="str">
        <f t="shared" si="88"/>
        <v>Phases Of The Moon Nomenclature</v>
      </c>
      <c r="D1387" s="3">
        <v>37.35</v>
      </c>
      <c r="E1387" s="60">
        <v>0.1</v>
      </c>
      <c r="F1387" s="40">
        <f t="shared" si="85"/>
        <v>29.880000000000003</v>
      </c>
      <c r="G1387" s="40">
        <f t="shared" si="86"/>
        <v>36.453600000000002</v>
      </c>
      <c r="H1387" s="41">
        <f t="shared" si="87"/>
        <v>0</v>
      </c>
      <c r="I1387" s="5" t="s">
        <v>20</v>
      </c>
      <c r="J1387" s="5" t="s">
        <v>2137</v>
      </c>
      <c r="K1387" s="5" t="s">
        <v>31</v>
      </c>
      <c r="L1387" s="5">
        <v>0.32</v>
      </c>
      <c r="M1387" s="42" t="s">
        <v>8132</v>
      </c>
      <c r="P1387" s="2" t="s">
        <v>7440</v>
      </c>
    </row>
    <row r="1388" spans="1:16" ht="15" customHeight="1" x14ac:dyDescent="0.3">
      <c r="A1388" s="89" t="s">
        <v>6708</v>
      </c>
      <c r="B1388" s="47"/>
      <c r="C1388" s="87" t="str">
        <f t="shared" si="88"/>
        <v>Layers Of The Earth</v>
      </c>
      <c r="D1388" s="3">
        <v>37.35</v>
      </c>
      <c r="E1388" s="60">
        <v>0.1</v>
      </c>
      <c r="F1388" s="40">
        <f t="shared" si="85"/>
        <v>29.880000000000003</v>
      </c>
      <c r="G1388" s="40">
        <f t="shared" si="86"/>
        <v>36.453600000000002</v>
      </c>
      <c r="H1388" s="41">
        <f t="shared" si="87"/>
        <v>0</v>
      </c>
      <c r="I1388" s="5" t="s">
        <v>20</v>
      </c>
      <c r="J1388" s="5" t="s">
        <v>2137</v>
      </c>
      <c r="K1388" s="5" t="s">
        <v>31</v>
      </c>
      <c r="L1388" s="5">
        <v>0.28000000000000003</v>
      </c>
      <c r="M1388" s="42" t="s">
        <v>8133</v>
      </c>
      <c r="P1388" s="2" t="s">
        <v>7441</v>
      </c>
    </row>
    <row r="1389" spans="1:16" ht="15" customHeight="1" x14ac:dyDescent="0.3">
      <c r="A1389" s="89" t="s">
        <v>6709</v>
      </c>
      <c r="B1389" s="47"/>
      <c r="C1389" s="87" t="str">
        <f t="shared" si="88"/>
        <v>Types Of Clouds Nomenclature</v>
      </c>
      <c r="D1389" s="3">
        <v>37.35</v>
      </c>
      <c r="E1389" s="60">
        <v>0.1</v>
      </c>
      <c r="F1389" s="40">
        <f t="shared" si="85"/>
        <v>29.880000000000003</v>
      </c>
      <c r="G1389" s="40">
        <f t="shared" si="86"/>
        <v>36.453600000000002</v>
      </c>
      <c r="H1389" s="41">
        <f t="shared" si="87"/>
        <v>0</v>
      </c>
      <c r="I1389" s="5" t="s">
        <v>20</v>
      </c>
      <c r="J1389" s="5" t="s">
        <v>2137</v>
      </c>
      <c r="K1389" s="5" t="s">
        <v>31</v>
      </c>
      <c r="L1389" s="5">
        <v>0.3</v>
      </c>
      <c r="M1389" s="42" t="s">
        <v>8134</v>
      </c>
      <c r="P1389" s="2" t="s">
        <v>7442</v>
      </c>
    </row>
    <row r="1390" spans="1:16" ht="15" customHeight="1" x14ac:dyDescent="0.3">
      <c r="A1390" s="89" t="s">
        <v>6710</v>
      </c>
      <c r="B1390" s="47"/>
      <c r="C1390" s="87" t="str">
        <f t="shared" si="88"/>
        <v>The Map Game</v>
      </c>
      <c r="D1390" s="3">
        <v>88.95</v>
      </c>
      <c r="E1390" s="60">
        <v>0.1</v>
      </c>
      <c r="F1390" s="40">
        <f t="shared" si="85"/>
        <v>71.160000000000011</v>
      </c>
      <c r="G1390" s="40">
        <f t="shared" si="86"/>
        <v>86.815200000000004</v>
      </c>
      <c r="H1390" s="41">
        <f t="shared" si="87"/>
        <v>0</v>
      </c>
      <c r="I1390" s="5" t="s">
        <v>37</v>
      </c>
      <c r="J1390" s="5" t="s">
        <v>37</v>
      </c>
      <c r="K1390" s="5" t="s">
        <v>15</v>
      </c>
      <c r="L1390" s="5">
        <v>0.64</v>
      </c>
      <c r="M1390" s="42" t="s">
        <v>8135</v>
      </c>
      <c r="P1390" s="2" t="s">
        <v>7443</v>
      </c>
    </row>
    <row r="1391" spans="1:16" ht="15" customHeight="1" x14ac:dyDescent="0.3">
      <c r="A1391" s="89" t="s">
        <v>6711</v>
      </c>
      <c r="B1391" s="47"/>
      <c r="C1391" s="87" t="str">
        <f t="shared" si="88"/>
        <v>Land And Water Formations</v>
      </c>
      <c r="D1391" s="3">
        <v>37.35</v>
      </c>
      <c r="E1391" s="60">
        <v>0.1</v>
      </c>
      <c r="F1391" s="40">
        <f t="shared" si="85"/>
        <v>29.880000000000003</v>
      </c>
      <c r="G1391" s="40">
        <f t="shared" si="86"/>
        <v>36.453600000000002</v>
      </c>
      <c r="H1391" s="41">
        <f t="shared" si="87"/>
        <v>0</v>
      </c>
      <c r="I1391" s="5" t="s">
        <v>20</v>
      </c>
      <c r="J1391" s="5" t="s">
        <v>2137</v>
      </c>
      <c r="K1391" s="5" t="s">
        <v>31</v>
      </c>
      <c r="L1391" s="5">
        <v>0.38</v>
      </c>
      <c r="M1391" s="42" t="s">
        <v>8136</v>
      </c>
      <c r="P1391" s="2" t="s">
        <v>7444</v>
      </c>
    </row>
    <row r="1392" spans="1:16" ht="15" customHeight="1" x14ac:dyDescent="0.3">
      <c r="A1392" s="89" t="s">
        <v>6712</v>
      </c>
      <c r="B1392" s="47"/>
      <c r="C1392" s="87" t="str">
        <f t="shared" si="88"/>
        <v>Seven Wonders Of The World Set</v>
      </c>
      <c r="D1392" s="3">
        <v>53.79</v>
      </c>
      <c r="E1392" s="60">
        <v>0.1</v>
      </c>
      <c r="F1392" s="40">
        <f t="shared" si="85"/>
        <v>43.032000000000004</v>
      </c>
      <c r="G1392" s="40">
        <f t="shared" si="86"/>
        <v>52.499040000000001</v>
      </c>
      <c r="H1392" s="41">
        <f t="shared" si="87"/>
        <v>0</v>
      </c>
      <c r="I1392" s="5" t="s">
        <v>20</v>
      </c>
      <c r="J1392" s="5" t="s">
        <v>2137</v>
      </c>
      <c r="K1392" s="5" t="s">
        <v>2096</v>
      </c>
      <c r="L1392" s="5">
        <v>0.47</v>
      </c>
      <c r="M1392" s="42" t="s">
        <v>8137</v>
      </c>
      <c r="P1392" s="2" t="s">
        <v>7445</v>
      </c>
    </row>
    <row r="1393" spans="1:16" ht="15" customHeight="1" x14ac:dyDescent="0.3">
      <c r="A1393" s="89" t="s">
        <v>6713</v>
      </c>
      <c r="B1393" s="47"/>
      <c r="C1393" s="87" t="str">
        <f t="shared" si="88"/>
        <v>Fundamental Needs Of Humans</v>
      </c>
      <c r="D1393" s="3">
        <v>198.69</v>
      </c>
      <c r="E1393" s="60">
        <v>0.1</v>
      </c>
      <c r="F1393" s="40">
        <f t="shared" si="85"/>
        <v>158.952</v>
      </c>
      <c r="G1393" s="40">
        <f t="shared" si="86"/>
        <v>193.92143999999999</v>
      </c>
      <c r="H1393" s="41">
        <f t="shared" si="87"/>
        <v>0</v>
      </c>
      <c r="I1393" s="5" t="s">
        <v>20</v>
      </c>
      <c r="J1393" s="5" t="s">
        <v>2137</v>
      </c>
      <c r="K1393" s="5" t="s">
        <v>2049</v>
      </c>
      <c r="L1393" s="5">
        <v>1.23</v>
      </c>
      <c r="M1393" s="42" t="s">
        <v>8138</v>
      </c>
      <c r="P1393" s="2" t="s">
        <v>7446</v>
      </c>
    </row>
    <row r="1394" spans="1:16" ht="15" customHeight="1" x14ac:dyDescent="0.3">
      <c r="A1394" s="89" t="s">
        <v>6714</v>
      </c>
      <c r="B1394" s="47"/>
      <c r="C1394" s="87" t="str">
        <f t="shared" si="88"/>
        <v>American Presidents</v>
      </c>
      <c r="D1394" s="3">
        <v>131.46</v>
      </c>
      <c r="E1394" s="60">
        <v>0.1</v>
      </c>
      <c r="F1394" s="40">
        <f t="shared" si="85"/>
        <v>105.16800000000001</v>
      </c>
      <c r="G1394" s="40">
        <f t="shared" si="86"/>
        <v>128.30495999999999</v>
      </c>
      <c r="H1394" s="41">
        <f t="shared" si="87"/>
        <v>0</v>
      </c>
      <c r="I1394" s="5" t="s">
        <v>20</v>
      </c>
      <c r="J1394" s="5" t="s">
        <v>2137</v>
      </c>
      <c r="K1394" s="5" t="s">
        <v>2138</v>
      </c>
      <c r="L1394" s="5">
        <v>0.84</v>
      </c>
      <c r="M1394" s="42" t="s">
        <v>8139</v>
      </c>
      <c r="P1394" s="2" t="s">
        <v>7447</v>
      </c>
    </row>
    <row r="1395" spans="1:16" ht="15" customHeight="1" x14ac:dyDescent="0.3">
      <c r="A1395" s="89" t="s">
        <v>6715</v>
      </c>
      <c r="B1395" s="47"/>
      <c r="C1395" s="87" t="str">
        <f t="shared" si="88"/>
        <v>American Presidents Who Am I?</v>
      </c>
      <c r="D1395" s="3">
        <v>131.46</v>
      </c>
      <c r="E1395" s="60">
        <v>0.1</v>
      </c>
      <c r="F1395" s="40">
        <f t="shared" si="85"/>
        <v>105.16800000000001</v>
      </c>
      <c r="G1395" s="40">
        <f t="shared" si="86"/>
        <v>128.30495999999999</v>
      </c>
      <c r="H1395" s="41">
        <f t="shared" si="87"/>
        <v>0</v>
      </c>
      <c r="I1395" s="5" t="s">
        <v>20</v>
      </c>
      <c r="J1395" s="5" t="s">
        <v>2137</v>
      </c>
      <c r="K1395" s="5" t="s">
        <v>2096</v>
      </c>
      <c r="L1395" s="5">
        <v>0.84</v>
      </c>
      <c r="M1395" s="42" t="s">
        <v>8140</v>
      </c>
      <c r="P1395" s="2" t="s">
        <v>7448</v>
      </c>
    </row>
    <row r="1396" spans="1:16" ht="15" customHeight="1" x14ac:dyDescent="0.3">
      <c r="A1396" s="89" t="s">
        <v>6716</v>
      </c>
      <c r="B1396" s="47"/>
      <c r="C1396" s="87" t="str">
        <f t="shared" si="88"/>
        <v>Fundamental Needs Native American Indians</v>
      </c>
      <c r="D1396" s="3">
        <v>123.99</v>
      </c>
      <c r="E1396" s="60">
        <v>0.1</v>
      </c>
      <c r="F1396" s="40">
        <f t="shared" si="85"/>
        <v>99.192000000000007</v>
      </c>
      <c r="G1396" s="40">
        <f t="shared" si="86"/>
        <v>121.01424</v>
      </c>
      <c r="H1396" s="41">
        <f t="shared" si="87"/>
        <v>0</v>
      </c>
      <c r="I1396" s="5" t="s">
        <v>20</v>
      </c>
      <c r="J1396" s="5" t="s">
        <v>2137</v>
      </c>
      <c r="K1396" s="5" t="s">
        <v>7560</v>
      </c>
      <c r="L1396" s="5">
        <v>0.56000000000000005</v>
      </c>
      <c r="M1396" s="42" t="s">
        <v>8141</v>
      </c>
      <c r="P1396" s="2" t="s">
        <v>7449</v>
      </c>
    </row>
    <row r="1397" spans="1:16" ht="15" customHeight="1" x14ac:dyDescent="0.3">
      <c r="A1397" s="89" t="s">
        <v>6717</v>
      </c>
      <c r="B1397" s="47"/>
      <c r="C1397" s="87" t="str">
        <f t="shared" si="88"/>
        <v>Impressionistic Charts Level 9-12</v>
      </c>
      <c r="D1397" s="3">
        <v>122</v>
      </c>
      <c r="E1397" s="60">
        <v>0.1</v>
      </c>
      <c r="F1397" s="40">
        <f t="shared" si="85"/>
        <v>97.600000000000009</v>
      </c>
      <c r="G1397" s="40">
        <f t="shared" si="86"/>
        <v>119.072</v>
      </c>
      <c r="H1397" s="41">
        <f t="shared" si="87"/>
        <v>0</v>
      </c>
      <c r="I1397" s="5" t="s">
        <v>20</v>
      </c>
      <c r="J1397" s="5" t="s">
        <v>9</v>
      </c>
      <c r="K1397" s="5" t="s">
        <v>12</v>
      </c>
      <c r="L1397" s="5">
        <v>3.3439999999999999</v>
      </c>
      <c r="M1397" s="42" t="s">
        <v>8142</v>
      </c>
      <c r="P1397" s="2" t="s">
        <v>7450</v>
      </c>
    </row>
    <row r="1398" spans="1:16" ht="15" customHeight="1" x14ac:dyDescent="0.3">
      <c r="A1398" s="89" t="s">
        <v>6718</v>
      </c>
      <c r="B1398" s="47"/>
      <c r="C1398" s="87" t="str">
        <f t="shared" si="88"/>
        <v>History Of Numbers Nomenclature</v>
      </c>
      <c r="D1398" s="3">
        <v>37.35</v>
      </c>
      <c r="E1398" s="60">
        <v>0.1</v>
      </c>
      <c r="F1398" s="40">
        <f t="shared" si="85"/>
        <v>29.880000000000003</v>
      </c>
      <c r="G1398" s="40">
        <f t="shared" si="86"/>
        <v>36.453600000000002</v>
      </c>
      <c r="H1398" s="41">
        <f t="shared" si="87"/>
        <v>0</v>
      </c>
      <c r="I1398" s="5" t="s">
        <v>20</v>
      </c>
      <c r="J1398" s="5" t="s">
        <v>2137</v>
      </c>
      <c r="K1398" s="5" t="s">
        <v>28</v>
      </c>
      <c r="L1398" s="5">
        <v>0.37</v>
      </c>
      <c r="M1398" s="42" t="s">
        <v>8143</v>
      </c>
      <c r="P1398" s="2" t="s">
        <v>7451</v>
      </c>
    </row>
    <row r="1399" spans="1:16" ht="15" customHeight="1" x14ac:dyDescent="0.3">
      <c r="A1399" s="89" t="s">
        <v>6719</v>
      </c>
      <c r="B1399" s="47"/>
      <c r="C1399" s="87" t="str">
        <f t="shared" si="88"/>
        <v>History Of Language Nomenclature</v>
      </c>
      <c r="D1399" s="3">
        <v>37.35</v>
      </c>
      <c r="E1399" s="60">
        <v>0.1</v>
      </c>
      <c r="F1399" s="40">
        <f t="shared" si="85"/>
        <v>29.880000000000003</v>
      </c>
      <c r="G1399" s="40">
        <f t="shared" si="86"/>
        <v>36.453600000000002</v>
      </c>
      <c r="H1399" s="41">
        <f t="shared" si="87"/>
        <v>0</v>
      </c>
      <c r="I1399" s="5" t="s">
        <v>20</v>
      </c>
      <c r="J1399" s="5" t="s">
        <v>2137</v>
      </c>
      <c r="K1399" s="5" t="s">
        <v>87</v>
      </c>
      <c r="L1399" s="5">
        <v>0.37</v>
      </c>
      <c r="M1399" s="42" t="s">
        <v>8144</v>
      </c>
      <c r="P1399" s="2" t="s">
        <v>7452</v>
      </c>
    </row>
    <row r="1400" spans="1:16" ht="15" customHeight="1" x14ac:dyDescent="0.3">
      <c r="A1400" s="89" t="s">
        <v>6720</v>
      </c>
      <c r="B1400" s="47"/>
      <c r="C1400" s="87" t="str">
        <f t="shared" si="88"/>
        <v>Grammar Charts Level 9-12</v>
      </c>
      <c r="D1400" s="3">
        <v>30.03</v>
      </c>
      <c r="E1400" s="60">
        <v>0.1</v>
      </c>
      <c r="F1400" s="40">
        <f t="shared" si="85"/>
        <v>24.024000000000001</v>
      </c>
      <c r="G1400" s="40">
        <f t="shared" si="86"/>
        <v>29.309280000000001</v>
      </c>
      <c r="H1400" s="41">
        <f t="shared" si="87"/>
        <v>0</v>
      </c>
      <c r="I1400" s="5" t="s">
        <v>2063</v>
      </c>
      <c r="J1400" s="5" t="s">
        <v>9</v>
      </c>
      <c r="K1400" s="5" t="s">
        <v>20</v>
      </c>
      <c r="L1400" s="5">
        <v>0.40899999999999997</v>
      </c>
      <c r="M1400" s="42" t="s">
        <v>8145</v>
      </c>
      <c r="P1400" s="2" t="s">
        <v>7453</v>
      </c>
    </row>
    <row r="1401" spans="1:16" ht="15" customHeight="1" x14ac:dyDescent="0.3">
      <c r="A1401" s="89" t="s">
        <v>6721</v>
      </c>
      <c r="B1401" s="47"/>
      <c r="C1401" s="87" t="str">
        <f t="shared" si="88"/>
        <v>Developing Writing Through Grammar</v>
      </c>
      <c r="D1401" s="3">
        <v>123.99</v>
      </c>
      <c r="E1401" s="60">
        <v>0.1</v>
      </c>
      <c r="F1401" s="40">
        <f t="shared" si="85"/>
        <v>99.192000000000007</v>
      </c>
      <c r="G1401" s="40">
        <f t="shared" si="86"/>
        <v>121.01424</v>
      </c>
      <c r="H1401" s="41">
        <f t="shared" si="87"/>
        <v>0</v>
      </c>
      <c r="I1401" s="5" t="s">
        <v>20</v>
      </c>
      <c r="J1401" s="5" t="s">
        <v>2137</v>
      </c>
      <c r="K1401" s="5" t="s">
        <v>31</v>
      </c>
      <c r="L1401" s="5">
        <v>0.88</v>
      </c>
      <c r="M1401" s="42" t="s">
        <v>8146</v>
      </c>
      <c r="P1401" s="2" t="s">
        <v>7454</v>
      </c>
    </row>
    <row r="1402" spans="1:16" ht="15" customHeight="1" x14ac:dyDescent="0.3">
      <c r="A1402" s="89" t="s">
        <v>6722</v>
      </c>
      <c r="B1402" s="47"/>
      <c r="C1402" s="87" t="str">
        <f t="shared" si="88"/>
        <v>Teaching Poetry Level 6-9</v>
      </c>
      <c r="D1402" s="3">
        <v>57.12</v>
      </c>
      <c r="E1402" s="60">
        <v>0.1</v>
      </c>
      <c r="F1402" s="40">
        <f t="shared" si="85"/>
        <v>45.695999999999998</v>
      </c>
      <c r="G1402" s="40">
        <f t="shared" si="86"/>
        <v>55.749119999999998</v>
      </c>
      <c r="H1402" s="41">
        <f t="shared" si="87"/>
        <v>0</v>
      </c>
      <c r="I1402" s="5" t="s">
        <v>20</v>
      </c>
      <c r="J1402" s="5" t="s">
        <v>9</v>
      </c>
      <c r="K1402" s="5" t="s">
        <v>31</v>
      </c>
      <c r="L1402" s="5">
        <v>1.04</v>
      </c>
      <c r="M1402" s="42" t="s">
        <v>8147</v>
      </c>
      <c r="P1402" s="2" t="s">
        <v>7455</v>
      </c>
    </row>
    <row r="1403" spans="1:16" ht="15" customHeight="1" x14ac:dyDescent="0.3">
      <c r="A1403" s="89" t="s">
        <v>6723</v>
      </c>
      <c r="B1403" s="47"/>
      <c r="C1403" s="87" t="str">
        <f t="shared" si="88"/>
        <v>Teaching Poetry Level 9-12 Printed On Card Stock</v>
      </c>
      <c r="D1403" s="3">
        <v>71.3</v>
      </c>
      <c r="E1403" s="60">
        <v>0.1</v>
      </c>
      <c r="F1403" s="40">
        <f t="shared" si="85"/>
        <v>57.04</v>
      </c>
      <c r="G1403" s="40">
        <f t="shared" si="86"/>
        <v>69.588799999999992</v>
      </c>
      <c r="H1403" s="41">
        <f t="shared" si="87"/>
        <v>0</v>
      </c>
      <c r="I1403" s="5" t="s">
        <v>20</v>
      </c>
      <c r="J1403" s="5" t="s">
        <v>9</v>
      </c>
      <c r="K1403" s="5" t="s">
        <v>1</v>
      </c>
      <c r="L1403" s="5">
        <v>1.05</v>
      </c>
      <c r="M1403" s="42" t="s">
        <v>8148</v>
      </c>
      <c r="P1403" s="2" t="s">
        <v>7456</v>
      </c>
    </row>
    <row r="1404" spans="1:16" ht="15" customHeight="1" x14ac:dyDescent="0.3">
      <c r="A1404" s="89" t="s">
        <v>6724</v>
      </c>
      <c r="B1404" s="47"/>
      <c r="C1404" s="87" t="str">
        <f t="shared" si="88"/>
        <v>World Study Level 9-12</v>
      </c>
      <c r="D1404" s="3">
        <v>157.08000000000001</v>
      </c>
      <c r="E1404" s="60">
        <v>0.1</v>
      </c>
      <c r="F1404" s="40">
        <f t="shared" si="85"/>
        <v>125.66400000000002</v>
      </c>
      <c r="G1404" s="40">
        <f t="shared" si="86"/>
        <v>153.31008000000003</v>
      </c>
      <c r="H1404" s="41">
        <f t="shared" si="87"/>
        <v>0</v>
      </c>
      <c r="I1404" s="5" t="s">
        <v>9</v>
      </c>
      <c r="J1404" s="5" t="s">
        <v>20</v>
      </c>
      <c r="K1404" s="5" t="s">
        <v>23</v>
      </c>
      <c r="L1404" s="5">
        <v>2.0750000000000002</v>
      </c>
      <c r="M1404" s="42" t="s">
        <v>8149</v>
      </c>
      <c r="P1404" s="2" t="s">
        <v>7457</v>
      </c>
    </row>
    <row r="1405" spans="1:16" ht="15" customHeight="1" x14ac:dyDescent="0.3">
      <c r="A1405" s="89" t="s">
        <v>6725</v>
      </c>
      <c r="B1405" s="47"/>
      <c r="C1405" s="87" t="str">
        <f t="shared" si="88"/>
        <v>Upper Elementary Word Study Labels</v>
      </c>
      <c r="D1405" s="3">
        <v>35.700000000000003</v>
      </c>
      <c r="E1405" s="60">
        <v>0.1</v>
      </c>
      <c r="F1405" s="40">
        <f t="shared" si="85"/>
        <v>28.560000000000002</v>
      </c>
      <c r="G1405" s="40">
        <f t="shared" si="86"/>
        <v>34.843200000000003</v>
      </c>
      <c r="H1405" s="41">
        <f t="shared" si="87"/>
        <v>0</v>
      </c>
      <c r="I1405" s="5" t="s">
        <v>15</v>
      </c>
      <c r="J1405" s="5" t="s">
        <v>15</v>
      </c>
      <c r="K1405" s="5" t="s">
        <v>1</v>
      </c>
      <c r="L1405" s="5">
        <v>4.2000000000000003E-2</v>
      </c>
      <c r="M1405" s="42" t="s">
        <v>8150</v>
      </c>
      <c r="P1405" s="2" t="s">
        <v>7458</v>
      </c>
    </row>
    <row r="1406" spans="1:16" ht="15" customHeight="1" x14ac:dyDescent="0.3">
      <c r="A1406" s="89" t="s">
        <v>6726</v>
      </c>
      <c r="B1406" s="47"/>
      <c r="C1406" s="87" t="str">
        <f t="shared" si="88"/>
        <v>Fables, Myths, And Legends Level 9-12</v>
      </c>
      <c r="D1406" s="3">
        <v>28.33</v>
      </c>
      <c r="E1406" s="60">
        <v>0.1</v>
      </c>
      <c r="F1406" s="40">
        <f t="shared" si="85"/>
        <v>22.664000000000001</v>
      </c>
      <c r="G1406" s="40">
        <f t="shared" si="86"/>
        <v>27.650080000000003</v>
      </c>
      <c r="H1406" s="41">
        <f t="shared" si="87"/>
        <v>0</v>
      </c>
      <c r="I1406" s="5" t="s">
        <v>2</v>
      </c>
      <c r="J1406" s="5" t="s">
        <v>2</v>
      </c>
      <c r="K1406" s="5" t="s">
        <v>2</v>
      </c>
      <c r="L1406" s="5">
        <v>0</v>
      </c>
      <c r="M1406" s="42" t="s">
        <v>8151</v>
      </c>
      <c r="P1406" s="2" t="s">
        <v>7459</v>
      </c>
    </row>
    <row r="1407" spans="1:16" ht="15" customHeight="1" x14ac:dyDescent="0.3">
      <c r="A1407" s="89" t="s">
        <v>6727</v>
      </c>
      <c r="B1407" s="47"/>
      <c r="C1407" s="87" t="str">
        <f t="shared" si="88"/>
        <v>Grammar Curriculum Level 9-12</v>
      </c>
      <c r="D1407" s="3">
        <v>279.8</v>
      </c>
      <c r="E1407" s="60">
        <v>0.1</v>
      </c>
      <c r="F1407" s="40">
        <f t="shared" si="85"/>
        <v>223.84000000000003</v>
      </c>
      <c r="G1407" s="40">
        <f t="shared" si="86"/>
        <v>273.08480000000003</v>
      </c>
      <c r="H1407" s="41">
        <f t="shared" si="87"/>
        <v>0</v>
      </c>
      <c r="I1407" s="5" t="s">
        <v>20</v>
      </c>
      <c r="J1407" s="5" t="s">
        <v>2137</v>
      </c>
      <c r="K1407" s="5" t="s">
        <v>22</v>
      </c>
      <c r="L1407" s="5">
        <v>3.91</v>
      </c>
      <c r="M1407" s="42" t="s">
        <v>8152</v>
      </c>
      <c r="P1407" s="2" t="s">
        <v>7460</v>
      </c>
    </row>
    <row r="1408" spans="1:16" ht="15" customHeight="1" x14ac:dyDescent="0.3">
      <c r="A1408" s="89" t="s">
        <v>6728</v>
      </c>
      <c r="B1408" s="47"/>
      <c r="C1408" s="87" t="str">
        <f t="shared" si="88"/>
        <v>Word Study Level Complete Set 6-9</v>
      </c>
      <c r="D1408" s="3">
        <v>321.3</v>
      </c>
      <c r="E1408" s="60">
        <v>0.1</v>
      </c>
      <c r="F1408" s="40">
        <f t="shared" si="85"/>
        <v>257.04000000000002</v>
      </c>
      <c r="G1408" s="40">
        <f t="shared" si="86"/>
        <v>313.58879999999999</v>
      </c>
      <c r="H1408" s="41">
        <f t="shared" si="87"/>
        <v>0</v>
      </c>
      <c r="I1408" s="5" t="s">
        <v>20</v>
      </c>
      <c r="J1408" s="5" t="s">
        <v>9</v>
      </c>
      <c r="K1408" s="5" t="s">
        <v>2041</v>
      </c>
      <c r="L1408" s="5">
        <v>5.15</v>
      </c>
      <c r="M1408" s="42" t="s">
        <v>8153</v>
      </c>
      <c r="P1408" s="2" t="s">
        <v>7461</v>
      </c>
    </row>
    <row r="1409" spans="1:16" ht="15" customHeight="1" x14ac:dyDescent="0.3">
      <c r="A1409" s="89" t="s">
        <v>6729</v>
      </c>
      <c r="B1409" s="47"/>
      <c r="C1409" s="87" t="str">
        <f t="shared" si="88"/>
        <v>Sentence Analysis Level 6-9</v>
      </c>
      <c r="D1409" s="3">
        <v>164.32</v>
      </c>
      <c r="E1409" s="60">
        <v>0.1</v>
      </c>
      <c r="F1409" s="40">
        <f t="shared" si="85"/>
        <v>131.45599999999999</v>
      </c>
      <c r="G1409" s="40">
        <f t="shared" si="86"/>
        <v>160.37631999999999</v>
      </c>
      <c r="H1409" s="41">
        <f t="shared" si="87"/>
        <v>0</v>
      </c>
      <c r="I1409" s="5" t="s">
        <v>20</v>
      </c>
      <c r="J1409" s="5" t="s">
        <v>2137</v>
      </c>
      <c r="K1409" s="5" t="s">
        <v>2093</v>
      </c>
      <c r="L1409" s="5">
        <v>1.51</v>
      </c>
      <c r="M1409" s="42" t="s">
        <v>8154</v>
      </c>
      <c r="P1409" s="2" t="s">
        <v>7462</v>
      </c>
    </row>
    <row r="1410" spans="1:16" ht="15" customHeight="1" x14ac:dyDescent="0.3">
      <c r="A1410" s="89" t="s">
        <v>6730</v>
      </c>
      <c r="B1410" s="47"/>
      <c r="C1410" s="87" t="str">
        <f t="shared" si="88"/>
        <v>Verb Conjugation Level 6-9</v>
      </c>
      <c r="D1410" s="3">
        <v>213.63</v>
      </c>
      <c r="E1410" s="60">
        <v>0.1</v>
      </c>
      <c r="F1410" s="40">
        <f t="shared" si="85"/>
        <v>170.904</v>
      </c>
      <c r="G1410" s="40">
        <f t="shared" si="86"/>
        <v>208.50288</v>
      </c>
      <c r="H1410" s="41">
        <f t="shared" si="87"/>
        <v>0</v>
      </c>
      <c r="I1410" s="5" t="s">
        <v>20</v>
      </c>
      <c r="J1410" s="5" t="s">
        <v>2137</v>
      </c>
      <c r="K1410" s="5" t="s">
        <v>4290</v>
      </c>
      <c r="L1410" s="5">
        <v>2.5099999999999998</v>
      </c>
      <c r="M1410" s="42" t="s">
        <v>8155</v>
      </c>
      <c r="P1410" s="2" t="s">
        <v>7463</v>
      </c>
    </row>
    <row r="1411" spans="1:16" ht="15" customHeight="1" x14ac:dyDescent="0.3">
      <c r="A1411" s="89" t="s">
        <v>6731</v>
      </c>
      <c r="B1411" s="47"/>
      <c r="C1411" s="87" t="str">
        <f t="shared" si="88"/>
        <v>Verb Conjugation Level 9-12</v>
      </c>
      <c r="D1411" s="3">
        <v>213.63</v>
      </c>
      <c r="E1411" s="60">
        <v>0.1</v>
      </c>
      <c r="F1411" s="40">
        <f t="shared" si="85"/>
        <v>170.904</v>
      </c>
      <c r="G1411" s="40">
        <f t="shared" si="86"/>
        <v>208.50288</v>
      </c>
      <c r="H1411" s="41">
        <f t="shared" si="87"/>
        <v>0</v>
      </c>
      <c r="I1411" s="5" t="s">
        <v>20</v>
      </c>
      <c r="J1411" s="5" t="s">
        <v>2137</v>
      </c>
      <c r="K1411" s="5" t="s">
        <v>23</v>
      </c>
      <c r="L1411" s="5">
        <v>2.23</v>
      </c>
      <c r="M1411" s="42" t="s">
        <v>8156</v>
      </c>
      <c r="P1411" s="2" t="s">
        <v>7464</v>
      </c>
    </row>
    <row r="1412" spans="1:16" ht="15" customHeight="1" x14ac:dyDescent="0.3">
      <c r="A1412" s="89" t="s">
        <v>6732</v>
      </c>
      <c r="B1412" s="47"/>
      <c r="C1412" s="87" t="str">
        <f t="shared" si="88"/>
        <v>Using Writing In Mathematics</v>
      </c>
      <c r="D1412" s="3">
        <v>33.049999999999997</v>
      </c>
      <c r="E1412" s="60">
        <v>0.1</v>
      </c>
      <c r="F1412" s="40">
        <f t="shared" si="85"/>
        <v>26.439999999999998</v>
      </c>
      <c r="G1412" s="40">
        <f t="shared" si="86"/>
        <v>32.256799999999998</v>
      </c>
      <c r="H1412" s="41">
        <f t="shared" si="87"/>
        <v>0</v>
      </c>
      <c r="I1412" s="5" t="s">
        <v>2</v>
      </c>
      <c r="J1412" s="5" t="s">
        <v>2</v>
      </c>
      <c r="K1412" s="5" t="s">
        <v>2</v>
      </c>
      <c r="L1412" s="5">
        <v>0</v>
      </c>
      <c r="M1412" s="42" t="s">
        <v>8157</v>
      </c>
      <c r="P1412" s="2" t="s">
        <v>7465</v>
      </c>
    </row>
    <row r="1413" spans="1:16" ht="15" customHeight="1" x14ac:dyDescent="0.3">
      <c r="A1413" s="89" t="s">
        <v>6733</v>
      </c>
      <c r="B1413" s="47"/>
      <c r="C1413" s="87" t="str">
        <f t="shared" si="88"/>
        <v>Sentence Analysis Working Chart -</v>
      </c>
      <c r="D1413" s="3">
        <v>11.26</v>
      </c>
      <c r="E1413" s="60">
        <v>0.1</v>
      </c>
      <c r="F1413" s="40">
        <f t="shared" si="85"/>
        <v>9.0080000000000009</v>
      </c>
      <c r="G1413" s="40">
        <f t="shared" si="86"/>
        <v>10.98976</v>
      </c>
      <c r="H1413" s="41">
        <f t="shared" si="87"/>
        <v>0</v>
      </c>
      <c r="I1413" s="5" t="s">
        <v>2063</v>
      </c>
      <c r="J1413" s="5" t="s">
        <v>32</v>
      </c>
      <c r="K1413" s="5" t="s">
        <v>0</v>
      </c>
      <c r="L1413" s="5">
        <v>0.28100000000000003</v>
      </c>
      <c r="M1413" s="42" t="s">
        <v>8158</v>
      </c>
      <c r="P1413" s="2" t="s">
        <v>7466</v>
      </c>
    </row>
    <row r="1414" spans="1:16" ht="15" customHeight="1" x14ac:dyDescent="0.3">
      <c r="A1414" s="89" t="s">
        <v>6734</v>
      </c>
      <c r="B1414" s="47"/>
      <c r="C1414" s="87" t="str">
        <f t="shared" si="88"/>
        <v>Sentence Diagramming</v>
      </c>
      <c r="D1414" s="3">
        <v>25.34</v>
      </c>
      <c r="E1414" s="60">
        <v>0.1</v>
      </c>
      <c r="F1414" s="40">
        <f t="shared" si="85"/>
        <v>20.272000000000002</v>
      </c>
      <c r="G1414" s="40">
        <f t="shared" si="86"/>
        <v>24.731840000000002</v>
      </c>
      <c r="H1414" s="41">
        <f t="shared" si="87"/>
        <v>0</v>
      </c>
      <c r="I1414" s="5" t="s">
        <v>2063</v>
      </c>
      <c r="J1414" s="5" t="s">
        <v>9</v>
      </c>
      <c r="K1414" s="5" t="s">
        <v>20</v>
      </c>
      <c r="L1414" s="5">
        <v>0.98299999999999998</v>
      </c>
      <c r="M1414" s="42" t="s">
        <v>8159</v>
      </c>
      <c r="P1414" s="2" t="s">
        <v>7467</v>
      </c>
    </row>
    <row r="1415" spans="1:16" ht="15" customHeight="1" x14ac:dyDescent="0.3">
      <c r="A1415" s="89" t="s">
        <v>6735</v>
      </c>
      <c r="B1415" s="47"/>
      <c r="C1415" s="87" t="str">
        <f t="shared" si="88"/>
        <v>Sentence Diagramming Level 1</v>
      </c>
      <c r="D1415" s="3">
        <v>14.07</v>
      </c>
      <c r="E1415" s="60">
        <v>0.1</v>
      </c>
      <c r="F1415" s="40">
        <f t="shared" si="85"/>
        <v>11.256</v>
      </c>
      <c r="G1415" s="40">
        <f t="shared" si="86"/>
        <v>13.73232</v>
      </c>
      <c r="H1415" s="41">
        <f t="shared" si="87"/>
        <v>0</v>
      </c>
      <c r="I1415" s="5" t="s">
        <v>2063</v>
      </c>
      <c r="J1415" s="5" t="s">
        <v>9</v>
      </c>
      <c r="K1415" s="5" t="s">
        <v>20</v>
      </c>
      <c r="L1415" s="5">
        <v>0.28799999999999998</v>
      </c>
      <c r="M1415" s="42" t="s">
        <v>8160</v>
      </c>
      <c r="P1415" s="2" t="s">
        <v>7468</v>
      </c>
    </row>
    <row r="1416" spans="1:16" ht="15" customHeight="1" x14ac:dyDescent="0.3">
      <c r="A1416" s="89" t="s">
        <v>6736</v>
      </c>
      <c r="B1416" s="47"/>
      <c r="C1416" s="87" t="str">
        <f t="shared" si="88"/>
        <v>Sentence Diagramming Level 2</v>
      </c>
      <c r="D1416" s="3">
        <v>15.94</v>
      </c>
      <c r="E1416" s="60">
        <v>0.1</v>
      </c>
      <c r="F1416" s="40">
        <f t="shared" si="85"/>
        <v>12.752000000000001</v>
      </c>
      <c r="G1416" s="40">
        <f t="shared" si="86"/>
        <v>15.55744</v>
      </c>
      <c r="H1416" s="41">
        <f t="shared" si="87"/>
        <v>0</v>
      </c>
      <c r="I1416" s="5" t="s">
        <v>2063</v>
      </c>
      <c r="J1416" s="5" t="s">
        <v>9</v>
      </c>
      <c r="K1416" s="5" t="s">
        <v>20</v>
      </c>
      <c r="L1416" s="5">
        <v>0.441</v>
      </c>
      <c r="M1416" s="42" t="s">
        <v>8161</v>
      </c>
      <c r="P1416" s="2" t="s">
        <v>7469</v>
      </c>
    </row>
    <row r="1417" spans="1:16" ht="15" customHeight="1" x14ac:dyDescent="0.3">
      <c r="A1417" s="89" t="s">
        <v>6737</v>
      </c>
      <c r="B1417" s="47"/>
      <c r="C1417" s="87" t="str">
        <f t="shared" si="88"/>
        <v>Acrylic Sorter - Crystal</v>
      </c>
      <c r="D1417" s="3">
        <v>16.989999999999998</v>
      </c>
      <c r="E1417" s="60">
        <v>0.1</v>
      </c>
      <c r="F1417" s="40">
        <f t="shared" si="85"/>
        <v>13.591999999999999</v>
      </c>
      <c r="G1417" s="40">
        <f t="shared" si="86"/>
        <v>16.582239999999999</v>
      </c>
      <c r="H1417" s="41">
        <f t="shared" si="87"/>
        <v>0</v>
      </c>
      <c r="I1417" s="5" t="s">
        <v>2</v>
      </c>
      <c r="J1417" s="5" t="s">
        <v>2</v>
      </c>
      <c r="K1417" s="5" t="s">
        <v>2</v>
      </c>
      <c r="L1417" s="5">
        <v>0</v>
      </c>
      <c r="M1417" s="42" t="s">
        <v>8162</v>
      </c>
      <c r="P1417" s="2" t="s">
        <v>7470</v>
      </c>
    </row>
    <row r="1418" spans="1:16" ht="15" customHeight="1" x14ac:dyDescent="0.3">
      <c r="A1418" s="89" t="s">
        <v>6738</v>
      </c>
      <c r="B1418" s="47"/>
      <c r="C1418" s="87" t="str">
        <f t="shared" si="88"/>
        <v>Etc® Clear Snap Envelope - Large</v>
      </c>
      <c r="D1418" s="3">
        <v>5.66</v>
      </c>
      <c r="E1418" s="60">
        <v>0.1</v>
      </c>
      <c r="F1418" s="40">
        <f t="shared" si="85"/>
        <v>4.5280000000000005</v>
      </c>
      <c r="G1418" s="40">
        <f t="shared" si="86"/>
        <v>5.5241600000000002</v>
      </c>
      <c r="H1418" s="41">
        <f t="shared" si="87"/>
        <v>0</v>
      </c>
      <c r="I1418" s="5" t="s">
        <v>2</v>
      </c>
      <c r="J1418" s="5" t="s">
        <v>2</v>
      </c>
      <c r="K1418" s="5" t="s">
        <v>2</v>
      </c>
      <c r="L1418" s="5">
        <v>0</v>
      </c>
      <c r="M1418" s="42" t="s">
        <v>8163</v>
      </c>
      <c r="P1418" s="2" t="s">
        <v>7471</v>
      </c>
    </row>
    <row r="1419" spans="1:16" ht="15" customHeight="1" x14ac:dyDescent="0.3">
      <c r="A1419" s="89" t="s">
        <v>6739</v>
      </c>
      <c r="B1419" s="47"/>
      <c r="C1419" s="87" t="str">
        <f t="shared" si="88"/>
        <v>Large Slotted Card Container</v>
      </c>
      <c r="D1419" s="3">
        <v>18.84</v>
      </c>
      <c r="E1419" s="60">
        <v>0.1</v>
      </c>
      <c r="F1419" s="40">
        <f t="shared" si="85"/>
        <v>15.072000000000001</v>
      </c>
      <c r="G1419" s="40">
        <f t="shared" si="86"/>
        <v>18.387840000000001</v>
      </c>
      <c r="H1419" s="41">
        <f t="shared" si="87"/>
        <v>0</v>
      </c>
      <c r="I1419" s="5" t="s">
        <v>47</v>
      </c>
      <c r="J1419" s="5" t="s">
        <v>7585</v>
      </c>
      <c r="K1419" s="5" t="s">
        <v>2042</v>
      </c>
      <c r="L1419" s="5">
        <v>0.64200000000000002</v>
      </c>
      <c r="M1419" s="42" t="s">
        <v>8164</v>
      </c>
      <c r="P1419" s="2" t="s">
        <v>7472</v>
      </c>
    </row>
    <row r="1420" spans="1:16" ht="15" customHeight="1" x14ac:dyDescent="0.3">
      <c r="A1420" s="89" t="s">
        <v>6740</v>
      </c>
      <c r="B1420" s="47"/>
      <c r="C1420" s="87" t="str">
        <f t="shared" si="88"/>
        <v>The First Big Lesson</v>
      </c>
      <c r="D1420" s="3">
        <v>661.98</v>
      </c>
      <c r="E1420" s="60">
        <v>0.1</v>
      </c>
      <c r="F1420" s="40">
        <f t="shared" si="85"/>
        <v>529.58400000000006</v>
      </c>
      <c r="G1420" s="40">
        <f t="shared" si="86"/>
        <v>646.09248000000002</v>
      </c>
      <c r="H1420" s="41">
        <f t="shared" si="87"/>
        <v>0</v>
      </c>
      <c r="I1420" s="5" t="s">
        <v>30</v>
      </c>
      <c r="J1420" s="5" t="s">
        <v>17</v>
      </c>
      <c r="K1420" s="5" t="s">
        <v>5</v>
      </c>
      <c r="L1420" s="5">
        <v>4.3499999999999996</v>
      </c>
      <c r="M1420" s="42" t="s">
        <v>8165</v>
      </c>
      <c r="P1420" s="2" t="s">
        <v>7473</v>
      </c>
    </row>
    <row r="1421" spans="1:16" ht="15" customHeight="1" x14ac:dyDescent="0.3">
      <c r="A1421" s="89" t="s">
        <v>6741</v>
      </c>
      <c r="B1421" s="47"/>
      <c r="C1421" s="87" t="str">
        <f t="shared" si="88"/>
        <v>The Second Great Lesson</v>
      </c>
      <c r="D1421" s="3">
        <v>861.9</v>
      </c>
      <c r="E1421" s="60">
        <v>0.1</v>
      </c>
      <c r="F1421" s="40">
        <f t="shared" ref="F1421:F1484" si="89">D1421*(1-$D$4)</f>
        <v>689.52</v>
      </c>
      <c r="G1421" s="40">
        <f t="shared" ref="G1421:G1484" si="90">F1421*1.22</f>
        <v>841.21439999999996</v>
      </c>
      <c r="H1421" s="41">
        <f t="shared" ref="H1421:H1484" si="91">B1421*G1421</f>
        <v>0</v>
      </c>
      <c r="I1421" s="5" t="s">
        <v>2056</v>
      </c>
      <c r="J1421" s="5" t="s">
        <v>7586</v>
      </c>
      <c r="K1421" s="5" t="s">
        <v>2045</v>
      </c>
      <c r="L1421" s="5">
        <v>7.6360000000000001</v>
      </c>
      <c r="M1421" s="42" t="s">
        <v>8166</v>
      </c>
      <c r="P1421" s="2" t="s">
        <v>7474</v>
      </c>
    </row>
    <row r="1422" spans="1:16" ht="15" customHeight="1" x14ac:dyDescent="0.3">
      <c r="A1422" s="89" t="s">
        <v>6742</v>
      </c>
      <c r="B1422" s="47"/>
      <c r="C1422" s="87" t="str">
        <f t="shared" si="88"/>
        <v>The Third Great Lesson</v>
      </c>
      <c r="D1422" s="3">
        <v>1060.8</v>
      </c>
      <c r="E1422" s="60">
        <v>0.1</v>
      </c>
      <c r="F1422" s="40">
        <f t="shared" si="89"/>
        <v>848.64</v>
      </c>
      <c r="G1422" s="40">
        <f t="shared" si="90"/>
        <v>1035.3407999999999</v>
      </c>
      <c r="H1422" s="41">
        <f t="shared" si="91"/>
        <v>0</v>
      </c>
      <c r="I1422" s="5" t="s">
        <v>2056</v>
      </c>
      <c r="J1422" s="5" t="s">
        <v>3129</v>
      </c>
      <c r="K1422" s="5" t="s">
        <v>8</v>
      </c>
      <c r="L1422" s="5">
        <v>7.53</v>
      </c>
      <c r="M1422" s="42" t="s">
        <v>8167</v>
      </c>
      <c r="P1422" s="2" t="s">
        <v>7475</v>
      </c>
    </row>
    <row r="1423" spans="1:16" ht="15" customHeight="1" x14ac:dyDescent="0.3">
      <c r="A1423" s="89" t="s">
        <v>6743</v>
      </c>
      <c r="B1423" s="47"/>
      <c r="C1423" s="87" t="str">
        <f t="shared" si="88"/>
        <v>The Fourth Great Lesson</v>
      </c>
      <c r="D1423" s="3">
        <v>535.5</v>
      </c>
      <c r="E1423" s="60">
        <v>0.1</v>
      </c>
      <c r="F1423" s="40">
        <f t="shared" si="89"/>
        <v>428.40000000000003</v>
      </c>
      <c r="G1423" s="40">
        <f t="shared" si="90"/>
        <v>522.64800000000002</v>
      </c>
      <c r="H1423" s="41">
        <f t="shared" si="91"/>
        <v>0</v>
      </c>
      <c r="I1423" s="5" t="s">
        <v>0</v>
      </c>
      <c r="J1423" s="5" t="s">
        <v>2129</v>
      </c>
      <c r="K1423" s="5" t="s">
        <v>8</v>
      </c>
      <c r="L1423" s="5">
        <v>7.33</v>
      </c>
      <c r="M1423" s="42" t="s">
        <v>8168</v>
      </c>
      <c r="P1423" s="2" t="s">
        <v>7476</v>
      </c>
    </row>
    <row r="1424" spans="1:16" ht="15" customHeight="1" x14ac:dyDescent="0.3">
      <c r="A1424" s="89" t="s">
        <v>6744</v>
      </c>
      <c r="B1424" s="47"/>
      <c r="C1424" s="87" t="str">
        <f t="shared" ref="C1424:C1487" si="92">HYPERLINK(M1424,P1424)</f>
        <v>The Fifth Great Lesson</v>
      </c>
      <c r="D1424" s="3">
        <v>336.6</v>
      </c>
      <c r="E1424" s="60">
        <v>0.1</v>
      </c>
      <c r="F1424" s="40">
        <f t="shared" si="89"/>
        <v>269.28000000000003</v>
      </c>
      <c r="G1424" s="40">
        <f t="shared" si="90"/>
        <v>328.52160000000003</v>
      </c>
      <c r="H1424" s="41">
        <f t="shared" si="91"/>
        <v>0</v>
      </c>
      <c r="I1424" s="5" t="s">
        <v>30</v>
      </c>
      <c r="J1424" s="5" t="s">
        <v>2047</v>
      </c>
      <c r="K1424" s="5" t="s">
        <v>5</v>
      </c>
      <c r="L1424" s="5">
        <v>3.9</v>
      </c>
      <c r="M1424" s="42" t="s">
        <v>8169</v>
      </c>
      <c r="P1424" s="2" t="s">
        <v>7477</v>
      </c>
    </row>
    <row r="1425" spans="1:16" ht="15" customHeight="1" x14ac:dyDescent="0.3">
      <c r="A1425" s="89" t="s">
        <v>1015</v>
      </c>
      <c r="B1425" s="47"/>
      <c r="C1425" s="87" t="str">
        <f t="shared" si="92"/>
        <v>Geometría Tarjetas Triples</v>
      </c>
      <c r="D1425" s="3">
        <v>545.24</v>
      </c>
      <c r="E1425" s="60">
        <v>0.25</v>
      </c>
      <c r="F1425" s="40">
        <f t="shared" si="89"/>
        <v>436.19200000000001</v>
      </c>
      <c r="G1425" s="40">
        <f t="shared" si="90"/>
        <v>532.15423999999996</v>
      </c>
      <c r="H1425" s="41">
        <f t="shared" si="91"/>
        <v>0</v>
      </c>
      <c r="I1425" s="5" t="s">
        <v>3185</v>
      </c>
      <c r="J1425" s="5" t="s">
        <v>18</v>
      </c>
      <c r="K1425" s="5" t="s">
        <v>2136</v>
      </c>
      <c r="L1425" s="5">
        <v>4.03</v>
      </c>
      <c r="M1425" s="42" t="s">
        <v>2905</v>
      </c>
      <c r="P1425" s="2" t="s">
        <v>1865</v>
      </c>
    </row>
    <row r="1426" spans="1:16" ht="15" customHeight="1" x14ac:dyDescent="0.3">
      <c r="A1426" s="89" t="s">
        <v>1016</v>
      </c>
      <c r="B1426" s="47"/>
      <c r="C1426" s="87" t="str">
        <f t="shared" si="92"/>
        <v>Historias De Plantas</v>
      </c>
      <c r="D1426" s="3">
        <v>147.96</v>
      </c>
      <c r="E1426" s="60">
        <v>0.25</v>
      </c>
      <c r="F1426" s="40">
        <f t="shared" si="89"/>
        <v>118.36800000000001</v>
      </c>
      <c r="G1426" s="40">
        <f t="shared" si="90"/>
        <v>144.40896000000001</v>
      </c>
      <c r="H1426" s="41">
        <f t="shared" si="91"/>
        <v>0</v>
      </c>
      <c r="I1426" s="5" t="s">
        <v>20</v>
      </c>
      <c r="J1426" s="5" t="s">
        <v>2137</v>
      </c>
      <c r="K1426" s="5" t="s">
        <v>2096</v>
      </c>
      <c r="L1426" s="5">
        <v>0.99</v>
      </c>
      <c r="M1426" s="42" t="s">
        <v>2906</v>
      </c>
      <c r="P1426" s="2" t="s">
        <v>7478</v>
      </c>
    </row>
    <row r="1427" spans="1:16" ht="15" customHeight="1" x14ac:dyDescent="0.3">
      <c r="A1427" s="89" t="s">
        <v>1017</v>
      </c>
      <c r="B1427" s="47"/>
      <c r="C1427" s="87" t="str">
        <f t="shared" si="92"/>
        <v>Historias De Animales</v>
      </c>
      <c r="D1427" s="3">
        <v>147.96</v>
      </c>
      <c r="E1427" s="60">
        <v>0.25</v>
      </c>
      <c r="F1427" s="40">
        <f t="shared" si="89"/>
        <v>118.36800000000001</v>
      </c>
      <c r="G1427" s="40">
        <f t="shared" si="90"/>
        <v>144.40896000000001</v>
      </c>
      <c r="H1427" s="41">
        <f t="shared" si="91"/>
        <v>0</v>
      </c>
      <c r="I1427" s="5" t="s">
        <v>20</v>
      </c>
      <c r="J1427" s="5" t="s">
        <v>2137</v>
      </c>
      <c r="K1427" s="5" t="s">
        <v>2138</v>
      </c>
      <c r="L1427" s="5">
        <v>1</v>
      </c>
      <c r="M1427" s="42" t="s">
        <v>2907</v>
      </c>
      <c r="P1427" s="2" t="s">
        <v>1866</v>
      </c>
    </row>
    <row r="1428" spans="1:16" ht="15" customHeight="1" x14ac:dyDescent="0.3">
      <c r="A1428" s="89" t="s">
        <v>1018</v>
      </c>
      <c r="B1428" s="47"/>
      <c r="C1428" s="87" t="str">
        <f t="shared" si="92"/>
        <v>Características Externas De Los Vertebrados</v>
      </c>
      <c r="D1428" s="3">
        <v>149.66999999999999</v>
      </c>
      <c r="E1428" s="60">
        <v>0.25</v>
      </c>
      <c r="F1428" s="40">
        <f t="shared" si="89"/>
        <v>119.73599999999999</v>
      </c>
      <c r="G1428" s="40">
        <f t="shared" si="90"/>
        <v>146.07791999999998</v>
      </c>
      <c r="H1428" s="41">
        <f t="shared" si="91"/>
        <v>0</v>
      </c>
      <c r="I1428" s="5" t="s">
        <v>20</v>
      </c>
      <c r="J1428" s="5" t="s">
        <v>2137</v>
      </c>
      <c r="K1428" s="5" t="s">
        <v>2139</v>
      </c>
      <c r="L1428" s="5">
        <v>1.07</v>
      </c>
      <c r="M1428" s="42" t="s">
        <v>2908</v>
      </c>
      <c r="P1428" s="2" t="s">
        <v>1867</v>
      </c>
    </row>
    <row r="1429" spans="1:16" ht="15" customHeight="1" x14ac:dyDescent="0.3">
      <c r="A1429" s="89" t="s">
        <v>1019</v>
      </c>
      <c r="B1429" s="47"/>
      <c r="C1429" s="87" t="str">
        <f t="shared" si="92"/>
        <v>6-9 Botánica</v>
      </c>
      <c r="D1429" s="3">
        <v>270.08999999999997</v>
      </c>
      <c r="E1429" s="60">
        <v>0.25</v>
      </c>
      <c r="F1429" s="40">
        <f t="shared" si="89"/>
        <v>216.072</v>
      </c>
      <c r="G1429" s="40">
        <f t="shared" si="90"/>
        <v>263.60784000000001</v>
      </c>
      <c r="H1429" s="41">
        <f t="shared" si="91"/>
        <v>0</v>
      </c>
      <c r="I1429" s="5" t="s">
        <v>20</v>
      </c>
      <c r="J1429" s="5" t="s">
        <v>2137</v>
      </c>
      <c r="K1429" s="5" t="s">
        <v>5</v>
      </c>
      <c r="L1429" s="5">
        <v>3.42</v>
      </c>
      <c r="M1429" s="42" t="s">
        <v>2909</v>
      </c>
      <c r="P1429" s="2" t="s">
        <v>1868</v>
      </c>
    </row>
    <row r="1430" spans="1:16" ht="15" customHeight="1" x14ac:dyDescent="0.3">
      <c r="A1430" s="89" t="s">
        <v>1020</v>
      </c>
      <c r="B1430" s="47"/>
      <c r="C1430" s="87" t="str">
        <f t="shared" si="92"/>
        <v>Seis Reinos</v>
      </c>
      <c r="D1430" s="3">
        <v>85.15</v>
      </c>
      <c r="E1430" s="60">
        <v>0.25</v>
      </c>
      <c r="F1430" s="40">
        <f t="shared" si="89"/>
        <v>68.12</v>
      </c>
      <c r="G1430" s="40">
        <f t="shared" si="90"/>
        <v>83.106400000000008</v>
      </c>
      <c r="H1430" s="41">
        <f t="shared" si="91"/>
        <v>0</v>
      </c>
      <c r="I1430" s="5" t="s">
        <v>41</v>
      </c>
      <c r="J1430" s="5" t="s">
        <v>18</v>
      </c>
      <c r="K1430" s="5" t="s">
        <v>2136</v>
      </c>
      <c r="L1430" s="5">
        <v>0.56000000000000005</v>
      </c>
      <c r="M1430" s="42" t="s">
        <v>2910</v>
      </c>
      <c r="P1430" s="2" t="s">
        <v>1869</v>
      </c>
    </row>
    <row r="1431" spans="1:16" ht="15" customHeight="1" x14ac:dyDescent="0.3">
      <c r="A1431" s="89" t="s">
        <v>1021</v>
      </c>
      <c r="B1431" s="47"/>
      <c r="C1431" s="87" t="str">
        <f t="shared" si="92"/>
        <v>Dioses De Civilizaciones Antiguas</v>
      </c>
      <c r="D1431" s="3">
        <v>198.69</v>
      </c>
      <c r="E1431" s="60">
        <v>0.25</v>
      </c>
      <c r="F1431" s="40">
        <f t="shared" si="89"/>
        <v>158.952</v>
      </c>
      <c r="G1431" s="40">
        <f t="shared" si="90"/>
        <v>193.92143999999999</v>
      </c>
      <c r="H1431" s="41">
        <f t="shared" si="91"/>
        <v>0</v>
      </c>
      <c r="I1431" s="5" t="s">
        <v>20</v>
      </c>
      <c r="J1431" s="5" t="s">
        <v>2137</v>
      </c>
      <c r="K1431" s="5" t="s">
        <v>2073</v>
      </c>
      <c r="L1431" s="5">
        <v>2.1800000000000002</v>
      </c>
      <c r="M1431" s="42" t="s">
        <v>2911</v>
      </c>
      <c r="P1431" s="2" t="s">
        <v>1870</v>
      </c>
    </row>
    <row r="1432" spans="1:16" ht="15" customHeight="1" x14ac:dyDescent="0.3">
      <c r="A1432" s="89" t="s">
        <v>1022</v>
      </c>
      <c r="B1432" s="47"/>
      <c r="C1432" s="87" t="str">
        <f t="shared" si="92"/>
        <v>Historia De Los Lenguajes</v>
      </c>
      <c r="D1432" s="3">
        <v>37.35</v>
      </c>
      <c r="E1432" s="60">
        <v>0.25</v>
      </c>
      <c r="F1432" s="40">
        <f t="shared" si="89"/>
        <v>29.880000000000003</v>
      </c>
      <c r="G1432" s="40">
        <f t="shared" si="90"/>
        <v>36.453600000000002</v>
      </c>
      <c r="H1432" s="41">
        <f t="shared" si="91"/>
        <v>0</v>
      </c>
      <c r="I1432" s="5" t="s">
        <v>20</v>
      </c>
      <c r="J1432" s="5" t="s">
        <v>2137</v>
      </c>
      <c r="K1432" s="5" t="s">
        <v>2140</v>
      </c>
      <c r="L1432" s="5">
        <v>0.37</v>
      </c>
      <c r="M1432" s="42" t="s">
        <v>2912</v>
      </c>
      <c r="P1432" s="2" t="s">
        <v>7479</v>
      </c>
    </row>
    <row r="1433" spans="1:16" ht="15" customHeight="1" x14ac:dyDescent="0.3">
      <c r="A1433" s="89" t="s">
        <v>6745</v>
      </c>
      <c r="B1433" s="47"/>
      <c r="C1433" s="87" t="str">
        <f t="shared" si="92"/>
        <v>Timeline Of The Eras</v>
      </c>
      <c r="D1433" s="3">
        <v>134.44999999999999</v>
      </c>
      <c r="E1433" s="60">
        <v>0.1</v>
      </c>
      <c r="F1433" s="40">
        <f t="shared" si="89"/>
        <v>107.56</v>
      </c>
      <c r="G1433" s="40">
        <f t="shared" si="90"/>
        <v>131.22319999999999</v>
      </c>
      <c r="H1433" s="41">
        <f t="shared" si="91"/>
        <v>0</v>
      </c>
      <c r="I1433" s="5" t="s">
        <v>3163</v>
      </c>
      <c r="J1433" s="5" t="s">
        <v>22</v>
      </c>
      <c r="K1433" s="5" t="s">
        <v>22</v>
      </c>
      <c r="L1433" s="5">
        <v>0.18</v>
      </c>
      <c r="M1433" s="42" t="s">
        <v>8170</v>
      </c>
      <c r="P1433" s="2" t="s">
        <v>7480</v>
      </c>
    </row>
    <row r="1434" spans="1:16" ht="15" customHeight="1" x14ac:dyDescent="0.3">
      <c r="A1434" s="89" t="s">
        <v>6746</v>
      </c>
      <c r="B1434" s="47"/>
      <c r="C1434" s="87" t="str">
        <f t="shared" si="92"/>
        <v>Timeline Of Maria Montessori (Display)</v>
      </c>
      <c r="D1434" s="3">
        <v>134.44999999999999</v>
      </c>
      <c r="E1434" s="60">
        <v>0.1</v>
      </c>
      <c r="F1434" s="40">
        <f t="shared" si="89"/>
        <v>107.56</v>
      </c>
      <c r="G1434" s="40">
        <f t="shared" si="90"/>
        <v>131.22319999999999</v>
      </c>
      <c r="H1434" s="41">
        <f t="shared" si="91"/>
        <v>0</v>
      </c>
      <c r="I1434" s="5" t="s">
        <v>3163</v>
      </c>
      <c r="J1434" s="5" t="s">
        <v>22</v>
      </c>
      <c r="K1434" s="5" t="s">
        <v>22</v>
      </c>
      <c r="L1434" s="5">
        <v>0.18</v>
      </c>
      <c r="M1434" s="42" t="s">
        <v>8171</v>
      </c>
      <c r="P1434" s="2" t="s">
        <v>7481</v>
      </c>
    </row>
    <row r="1435" spans="1:16" ht="15" customHeight="1" x14ac:dyDescent="0.3">
      <c r="A1435" s="89" t="s">
        <v>6747</v>
      </c>
      <c r="B1435" s="47"/>
      <c r="C1435" s="87" t="str">
        <f t="shared" si="92"/>
        <v>Timeline Of The Universe (Display)</v>
      </c>
      <c r="D1435" s="3">
        <v>125.53</v>
      </c>
      <c r="E1435" s="60">
        <v>0.1</v>
      </c>
      <c r="F1435" s="40">
        <f t="shared" si="89"/>
        <v>100.42400000000001</v>
      </c>
      <c r="G1435" s="40">
        <f t="shared" si="90"/>
        <v>122.51728</v>
      </c>
      <c r="H1435" s="41">
        <f t="shared" si="91"/>
        <v>0</v>
      </c>
      <c r="I1435" s="5" t="s">
        <v>3123</v>
      </c>
      <c r="J1435" s="5" t="s">
        <v>23</v>
      </c>
      <c r="K1435" s="5" t="s">
        <v>23</v>
      </c>
      <c r="L1435" s="5">
        <v>0.159</v>
      </c>
      <c r="M1435" s="42" t="s">
        <v>8172</v>
      </c>
      <c r="P1435" s="2" t="s">
        <v>7482</v>
      </c>
    </row>
    <row r="1436" spans="1:16" ht="15" customHeight="1" x14ac:dyDescent="0.3">
      <c r="A1436" s="89" t="s">
        <v>6748</v>
      </c>
      <c r="B1436" s="47"/>
      <c r="C1436" s="87" t="str">
        <f t="shared" si="92"/>
        <v>Timeline Of The Universe - Working</v>
      </c>
      <c r="D1436" s="3">
        <v>112.62</v>
      </c>
      <c r="E1436" s="60">
        <v>0.1</v>
      </c>
      <c r="F1436" s="40">
        <f t="shared" si="89"/>
        <v>90.096000000000004</v>
      </c>
      <c r="G1436" s="40">
        <f t="shared" si="90"/>
        <v>109.91712</v>
      </c>
      <c r="H1436" s="41">
        <f t="shared" si="91"/>
        <v>0</v>
      </c>
      <c r="I1436" s="5" t="s">
        <v>2063</v>
      </c>
      <c r="J1436" s="5" t="s">
        <v>20</v>
      </c>
      <c r="K1436" s="5" t="s">
        <v>3123</v>
      </c>
      <c r="L1436" s="5">
        <v>0.76600000000000001</v>
      </c>
      <c r="M1436" s="42" t="s">
        <v>8173</v>
      </c>
      <c r="P1436" s="2" t="s">
        <v>7483</v>
      </c>
    </row>
    <row r="1437" spans="1:16" ht="15" customHeight="1" x14ac:dyDescent="0.3">
      <c r="A1437" s="89" t="s">
        <v>6749</v>
      </c>
      <c r="B1437" s="47"/>
      <c r="C1437" s="87" t="str">
        <f t="shared" si="92"/>
        <v>Timeline Of History Of Numbers (Large Display)</v>
      </c>
      <c r="D1437" s="3">
        <v>134.44999999999999</v>
      </c>
      <c r="E1437" s="60">
        <v>0.1</v>
      </c>
      <c r="F1437" s="40">
        <f t="shared" si="89"/>
        <v>107.56</v>
      </c>
      <c r="G1437" s="40">
        <f t="shared" si="90"/>
        <v>131.22319999999999</v>
      </c>
      <c r="H1437" s="41">
        <f t="shared" si="91"/>
        <v>0</v>
      </c>
      <c r="I1437" s="5" t="s">
        <v>2082</v>
      </c>
      <c r="J1437" s="5" t="s">
        <v>2090</v>
      </c>
      <c r="K1437" s="5" t="s">
        <v>2090</v>
      </c>
      <c r="L1437" s="5">
        <v>0.18</v>
      </c>
      <c r="M1437" s="42" t="s">
        <v>8174</v>
      </c>
      <c r="P1437" s="2" t="s">
        <v>7484</v>
      </c>
    </row>
    <row r="1438" spans="1:16" ht="15" customHeight="1" x14ac:dyDescent="0.3">
      <c r="A1438" s="89" t="s">
        <v>6750</v>
      </c>
      <c r="B1438" s="47"/>
      <c r="C1438" s="87" t="str">
        <f t="shared" si="92"/>
        <v>Timeline Of Life (Large Display)</v>
      </c>
      <c r="D1438" s="3">
        <v>134.44999999999999</v>
      </c>
      <c r="E1438" s="60">
        <v>0.1</v>
      </c>
      <c r="F1438" s="40">
        <f t="shared" si="89"/>
        <v>107.56</v>
      </c>
      <c r="G1438" s="40">
        <f t="shared" si="90"/>
        <v>131.22319999999999</v>
      </c>
      <c r="H1438" s="41">
        <f t="shared" si="91"/>
        <v>0</v>
      </c>
      <c r="I1438" s="5" t="s">
        <v>2054</v>
      </c>
      <c r="J1438" s="5" t="s">
        <v>22</v>
      </c>
      <c r="K1438" s="5" t="s">
        <v>22</v>
      </c>
      <c r="L1438" s="5">
        <v>0.14000000000000001</v>
      </c>
      <c r="M1438" s="42" t="s">
        <v>8175</v>
      </c>
      <c r="P1438" s="2" t="s">
        <v>7485</v>
      </c>
    </row>
    <row r="1439" spans="1:16" ht="15" customHeight="1" x14ac:dyDescent="0.3">
      <c r="A1439" s="89" t="s">
        <v>6751</v>
      </c>
      <c r="B1439" s="47"/>
      <c r="C1439" s="87" t="str">
        <f t="shared" si="92"/>
        <v>Timeline Of Life (Working)</v>
      </c>
      <c r="D1439" s="3">
        <v>268.89</v>
      </c>
      <c r="E1439" s="60">
        <v>0.1</v>
      </c>
      <c r="F1439" s="40">
        <f t="shared" si="89"/>
        <v>215.11199999999999</v>
      </c>
      <c r="G1439" s="40">
        <f t="shared" si="90"/>
        <v>262.43664000000001</v>
      </c>
      <c r="H1439" s="41">
        <f t="shared" si="91"/>
        <v>0</v>
      </c>
      <c r="I1439" s="5" t="s">
        <v>4261</v>
      </c>
      <c r="J1439" s="5" t="s">
        <v>18</v>
      </c>
      <c r="K1439" s="5" t="s">
        <v>2136</v>
      </c>
      <c r="L1439" s="5">
        <v>0.8</v>
      </c>
      <c r="M1439" s="42" t="s">
        <v>8176</v>
      </c>
      <c r="P1439" s="2" t="s">
        <v>7486</v>
      </c>
    </row>
    <row r="1440" spans="1:16" ht="15" customHeight="1" x14ac:dyDescent="0.3">
      <c r="A1440" s="89" t="s">
        <v>6752</v>
      </c>
      <c r="B1440" s="47"/>
      <c r="C1440" s="87" t="str">
        <f t="shared" si="92"/>
        <v>Timeline Of Communication (Large Display)</v>
      </c>
      <c r="D1440" s="3">
        <v>134.44999999999999</v>
      </c>
      <c r="E1440" s="60">
        <v>0.1</v>
      </c>
      <c r="F1440" s="40">
        <f t="shared" si="89"/>
        <v>107.56</v>
      </c>
      <c r="G1440" s="40">
        <f t="shared" si="90"/>
        <v>131.22319999999999</v>
      </c>
      <c r="H1440" s="41">
        <f t="shared" si="91"/>
        <v>0</v>
      </c>
      <c r="I1440" s="5" t="s">
        <v>2082</v>
      </c>
      <c r="J1440" s="5" t="s">
        <v>4245</v>
      </c>
      <c r="K1440" s="5" t="s">
        <v>4245</v>
      </c>
      <c r="L1440" s="5">
        <v>0.17</v>
      </c>
      <c r="M1440" s="42" t="s">
        <v>8177</v>
      </c>
      <c r="P1440" s="2" t="s">
        <v>7487</v>
      </c>
    </row>
    <row r="1441" spans="1:16" ht="15" customHeight="1" x14ac:dyDescent="0.3">
      <c r="A1441" s="89" t="s">
        <v>6753</v>
      </c>
      <c r="B1441" s="47"/>
      <c r="C1441" s="87" t="str">
        <f t="shared" si="92"/>
        <v>Timeline Of Language - Working</v>
      </c>
      <c r="D1441" s="3">
        <v>168.93</v>
      </c>
      <c r="E1441" s="60">
        <v>0.1</v>
      </c>
      <c r="F1441" s="40">
        <f t="shared" si="89"/>
        <v>135.14400000000001</v>
      </c>
      <c r="G1441" s="40">
        <f t="shared" si="90"/>
        <v>164.87568000000002</v>
      </c>
      <c r="H1441" s="41">
        <f t="shared" si="91"/>
        <v>0</v>
      </c>
      <c r="I1441" s="5" t="s">
        <v>22</v>
      </c>
      <c r="J1441" s="5" t="s">
        <v>32</v>
      </c>
      <c r="K1441" s="5" t="s">
        <v>3145</v>
      </c>
      <c r="L1441" s="5">
        <v>0.55900000000000005</v>
      </c>
      <c r="M1441" s="42" t="s">
        <v>8178</v>
      </c>
      <c r="P1441" s="2" t="s">
        <v>7488</v>
      </c>
    </row>
    <row r="1442" spans="1:16" ht="15" customHeight="1" x14ac:dyDescent="0.3">
      <c r="A1442" s="89" t="s">
        <v>6754</v>
      </c>
      <c r="B1442" s="47"/>
      <c r="C1442" s="87" t="str">
        <f t="shared" si="92"/>
        <v>Timeline Of Early Humans (Large Display)</v>
      </c>
      <c r="D1442" s="3">
        <v>134.44999999999999</v>
      </c>
      <c r="E1442" s="60">
        <v>0.1</v>
      </c>
      <c r="F1442" s="40">
        <f t="shared" si="89"/>
        <v>107.56</v>
      </c>
      <c r="G1442" s="40">
        <f t="shared" si="90"/>
        <v>131.22319999999999</v>
      </c>
      <c r="H1442" s="41">
        <f t="shared" si="91"/>
        <v>0</v>
      </c>
      <c r="I1442" s="5" t="s">
        <v>2054</v>
      </c>
      <c r="J1442" s="5" t="s">
        <v>2043</v>
      </c>
      <c r="K1442" s="5" t="s">
        <v>2043</v>
      </c>
      <c r="L1442" s="5">
        <v>0.13</v>
      </c>
      <c r="M1442" s="42" t="s">
        <v>8179</v>
      </c>
      <c r="P1442" s="2" t="s">
        <v>7489</v>
      </c>
    </row>
    <row r="1443" spans="1:16" ht="15" customHeight="1" x14ac:dyDescent="0.3">
      <c r="A1443" s="89" t="s">
        <v>6755</v>
      </c>
      <c r="B1443" s="47"/>
      <c r="C1443" s="87" t="str">
        <f t="shared" si="92"/>
        <v>Timeline Of Early Humans - Working</v>
      </c>
      <c r="D1443" s="3">
        <v>168.93</v>
      </c>
      <c r="E1443" s="60">
        <v>0.1</v>
      </c>
      <c r="F1443" s="40">
        <f t="shared" si="89"/>
        <v>135.14400000000001</v>
      </c>
      <c r="G1443" s="40">
        <f t="shared" si="90"/>
        <v>164.87568000000002</v>
      </c>
      <c r="H1443" s="41">
        <f t="shared" si="91"/>
        <v>0</v>
      </c>
      <c r="I1443" s="5" t="s">
        <v>22</v>
      </c>
      <c r="J1443" s="5" t="s">
        <v>32</v>
      </c>
      <c r="K1443" s="5" t="s">
        <v>3145</v>
      </c>
      <c r="L1443" s="5">
        <v>0.48199999999999998</v>
      </c>
      <c r="M1443" s="42" t="s">
        <v>8180</v>
      </c>
      <c r="P1443" s="2" t="s">
        <v>7490</v>
      </c>
    </row>
    <row r="1444" spans="1:16" ht="15" customHeight="1" x14ac:dyDescent="0.3">
      <c r="A1444" s="89" t="s">
        <v>6756</v>
      </c>
      <c r="B1444" s="47"/>
      <c r="C1444" s="87" t="str">
        <f t="shared" si="92"/>
        <v>Timeline Of Ancient Civilizations (Large Display)</v>
      </c>
      <c r="D1444" s="3">
        <v>134.44999999999999</v>
      </c>
      <c r="E1444" s="60">
        <v>0.1</v>
      </c>
      <c r="F1444" s="40">
        <f t="shared" si="89"/>
        <v>107.56</v>
      </c>
      <c r="G1444" s="40">
        <f t="shared" si="90"/>
        <v>131.22319999999999</v>
      </c>
      <c r="H1444" s="41">
        <f t="shared" si="91"/>
        <v>0</v>
      </c>
      <c r="I1444" s="5" t="s">
        <v>3134</v>
      </c>
      <c r="J1444" s="5" t="s">
        <v>2073</v>
      </c>
      <c r="K1444" s="5" t="s">
        <v>2073</v>
      </c>
      <c r="L1444" s="5">
        <v>0.15</v>
      </c>
      <c r="M1444" s="42" t="s">
        <v>8181</v>
      </c>
      <c r="P1444" s="2" t="s">
        <v>7491</v>
      </c>
    </row>
    <row r="1445" spans="1:16" ht="15" customHeight="1" x14ac:dyDescent="0.3">
      <c r="A1445" s="89" t="s">
        <v>6757</v>
      </c>
      <c r="B1445" s="47"/>
      <c r="C1445" s="87" t="str">
        <f t="shared" si="92"/>
        <v>Bc: Ad Timeline</v>
      </c>
      <c r="D1445" s="3">
        <v>119.52</v>
      </c>
      <c r="E1445" s="60">
        <v>0.1</v>
      </c>
      <c r="F1445" s="40">
        <f t="shared" si="89"/>
        <v>95.616</v>
      </c>
      <c r="G1445" s="40">
        <f t="shared" si="90"/>
        <v>116.65151999999999</v>
      </c>
      <c r="H1445" s="41">
        <f t="shared" si="91"/>
        <v>0</v>
      </c>
      <c r="I1445" s="5" t="s">
        <v>4304</v>
      </c>
      <c r="J1445" s="5" t="s">
        <v>2098</v>
      </c>
      <c r="K1445" s="5" t="s">
        <v>2098</v>
      </c>
      <c r="L1445" s="5">
        <v>0.24</v>
      </c>
      <c r="M1445" s="42" t="s">
        <v>8182</v>
      </c>
      <c r="P1445" s="2" t="s">
        <v>7492</v>
      </c>
    </row>
    <row r="1446" spans="1:16" ht="15" customHeight="1" x14ac:dyDescent="0.3">
      <c r="A1446" s="89" t="s">
        <v>6758</v>
      </c>
      <c r="B1446" s="47"/>
      <c r="C1446" s="87" t="str">
        <f t="shared" si="92"/>
        <v>Timeline American History (Large Display)</v>
      </c>
      <c r="D1446" s="3">
        <v>134.44999999999999</v>
      </c>
      <c r="E1446" s="60">
        <v>0.1</v>
      </c>
      <c r="F1446" s="40">
        <f t="shared" si="89"/>
        <v>107.56</v>
      </c>
      <c r="G1446" s="40">
        <f t="shared" si="90"/>
        <v>131.22319999999999</v>
      </c>
      <c r="H1446" s="41">
        <f t="shared" si="91"/>
        <v>0</v>
      </c>
      <c r="I1446" s="5" t="s">
        <v>7587</v>
      </c>
      <c r="J1446" s="5" t="s">
        <v>15</v>
      </c>
      <c r="K1446" s="5" t="s">
        <v>15</v>
      </c>
      <c r="L1446" s="5">
        <v>0.18</v>
      </c>
      <c r="M1446" s="42" t="s">
        <v>8183</v>
      </c>
      <c r="P1446" s="2" t="s">
        <v>7493</v>
      </c>
    </row>
    <row r="1447" spans="1:16" ht="15" customHeight="1" x14ac:dyDescent="0.3">
      <c r="A1447" s="89" t="s">
        <v>6759</v>
      </c>
      <c r="B1447" s="47"/>
      <c r="C1447" s="87" t="str">
        <f t="shared" si="92"/>
        <v>Timeline Of American History (Working)</v>
      </c>
      <c r="D1447" s="3">
        <v>268.89</v>
      </c>
      <c r="E1447" s="60">
        <v>0.1</v>
      </c>
      <c r="F1447" s="40">
        <f t="shared" si="89"/>
        <v>215.11199999999999</v>
      </c>
      <c r="G1447" s="40">
        <f t="shared" si="90"/>
        <v>262.43664000000001</v>
      </c>
      <c r="H1447" s="41">
        <f t="shared" si="91"/>
        <v>0</v>
      </c>
      <c r="I1447" s="5" t="s">
        <v>2054</v>
      </c>
      <c r="J1447" s="5" t="s">
        <v>0</v>
      </c>
      <c r="K1447" s="5" t="s">
        <v>2073</v>
      </c>
      <c r="L1447" s="5">
        <v>0.49</v>
      </c>
      <c r="M1447" s="42" t="s">
        <v>8184</v>
      </c>
      <c r="P1447" s="2" t="s">
        <v>7494</v>
      </c>
    </row>
    <row r="1448" spans="1:16" ht="15" customHeight="1" x14ac:dyDescent="0.3">
      <c r="A1448" s="89" t="s">
        <v>6760</v>
      </c>
      <c r="B1448" s="47"/>
      <c r="C1448" s="87" t="str">
        <f t="shared" si="92"/>
        <v>Timeline Of Scientists (Large Display)</v>
      </c>
      <c r="D1448" s="3">
        <v>134.44999999999999</v>
      </c>
      <c r="E1448" s="60">
        <v>0.1</v>
      </c>
      <c r="F1448" s="40">
        <f t="shared" si="89"/>
        <v>107.56</v>
      </c>
      <c r="G1448" s="40">
        <f t="shared" si="90"/>
        <v>131.22319999999999</v>
      </c>
      <c r="H1448" s="41">
        <f t="shared" si="91"/>
        <v>0</v>
      </c>
      <c r="I1448" s="5" t="s">
        <v>3163</v>
      </c>
      <c r="J1448" s="5" t="s">
        <v>15</v>
      </c>
      <c r="K1448" s="5" t="s">
        <v>15</v>
      </c>
      <c r="L1448" s="5">
        <v>0.18</v>
      </c>
      <c r="M1448" s="42" t="s">
        <v>8185</v>
      </c>
      <c r="P1448" s="2" t="s">
        <v>7495</v>
      </c>
    </row>
    <row r="1449" spans="1:16" ht="15" customHeight="1" x14ac:dyDescent="0.3">
      <c r="A1449" s="89" t="s">
        <v>6761</v>
      </c>
      <c r="B1449" s="47"/>
      <c r="C1449" s="87" t="str">
        <f t="shared" si="92"/>
        <v>Timeline Of Explorers (Large Display)</v>
      </c>
      <c r="D1449" s="3">
        <v>134.44999999999999</v>
      </c>
      <c r="E1449" s="60">
        <v>0.1</v>
      </c>
      <c r="F1449" s="40">
        <f t="shared" si="89"/>
        <v>107.56</v>
      </c>
      <c r="G1449" s="40">
        <f t="shared" si="90"/>
        <v>131.22319999999999</v>
      </c>
      <c r="H1449" s="41">
        <f t="shared" si="91"/>
        <v>0</v>
      </c>
      <c r="I1449" s="5" t="s">
        <v>7588</v>
      </c>
      <c r="J1449" s="5" t="s">
        <v>2073</v>
      </c>
      <c r="K1449" s="5" t="s">
        <v>2073</v>
      </c>
      <c r="L1449" s="5">
        <v>0.18</v>
      </c>
      <c r="M1449" s="42" t="s">
        <v>8186</v>
      </c>
      <c r="P1449" s="2" t="s">
        <v>7496</v>
      </c>
    </row>
    <row r="1450" spans="1:16" ht="15" customHeight="1" x14ac:dyDescent="0.3">
      <c r="A1450" s="89" t="s">
        <v>6762</v>
      </c>
      <c r="B1450" s="47"/>
      <c r="C1450" s="87" t="str">
        <f t="shared" si="92"/>
        <v>Timeline Native Indian History (Large Display)</v>
      </c>
      <c r="D1450" s="3">
        <v>134.44999999999999</v>
      </c>
      <c r="E1450" s="60">
        <v>0.1</v>
      </c>
      <c r="F1450" s="40">
        <f t="shared" si="89"/>
        <v>107.56</v>
      </c>
      <c r="G1450" s="40">
        <f t="shared" si="90"/>
        <v>131.22319999999999</v>
      </c>
      <c r="H1450" s="41">
        <f t="shared" si="91"/>
        <v>0</v>
      </c>
      <c r="I1450" s="5" t="s">
        <v>2054</v>
      </c>
      <c r="J1450" s="5" t="s">
        <v>2073</v>
      </c>
      <c r="K1450" s="5" t="s">
        <v>2073</v>
      </c>
      <c r="L1450" s="5">
        <v>0.17</v>
      </c>
      <c r="M1450" s="42" t="s">
        <v>8187</v>
      </c>
      <c r="P1450" s="2" t="s">
        <v>7497</v>
      </c>
    </row>
    <row r="1451" spans="1:16" ht="15" customHeight="1" x14ac:dyDescent="0.3">
      <c r="A1451" s="89" t="s">
        <v>6763</v>
      </c>
      <c r="B1451" s="47"/>
      <c r="C1451" s="87" t="str">
        <f t="shared" si="92"/>
        <v>Timeline African-American History (Large Display)</v>
      </c>
      <c r="D1451" s="3">
        <v>134.44999999999999</v>
      </c>
      <c r="E1451" s="60">
        <v>0.1</v>
      </c>
      <c r="F1451" s="40">
        <f t="shared" si="89"/>
        <v>107.56</v>
      </c>
      <c r="G1451" s="40">
        <f t="shared" si="90"/>
        <v>131.22319999999999</v>
      </c>
      <c r="H1451" s="41">
        <f t="shared" si="91"/>
        <v>0</v>
      </c>
      <c r="I1451" s="5" t="s">
        <v>2054</v>
      </c>
      <c r="J1451" s="5" t="s">
        <v>2073</v>
      </c>
      <c r="K1451" s="5" t="s">
        <v>2073</v>
      </c>
      <c r="L1451" s="5">
        <v>0.17</v>
      </c>
      <c r="M1451" s="42" t="s">
        <v>8188</v>
      </c>
      <c r="P1451" s="2" t="s">
        <v>7498</v>
      </c>
    </row>
    <row r="1452" spans="1:16" ht="15" customHeight="1" x14ac:dyDescent="0.3">
      <c r="A1452" s="89"/>
      <c r="B1452" s="47"/>
      <c r="C1452" s="87"/>
      <c r="E1452" s="60"/>
      <c r="F1452" s="40">
        <f t="shared" si="89"/>
        <v>0</v>
      </c>
      <c r="G1452" s="40"/>
      <c r="H1452" s="41"/>
      <c r="M1452" s="42"/>
    </row>
    <row r="1453" spans="1:16" s="70" customFormat="1" ht="15" customHeight="1" x14ac:dyDescent="0.3">
      <c r="A1453" s="92" t="s">
        <v>8189</v>
      </c>
      <c r="B1453" s="71"/>
      <c r="C1453" s="88"/>
      <c r="D1453" s="63"/>
      <c r="E1453" s="64"/>
      <c r="F1453" s="40">
        <f t="shared" si="89"/>
        <v>0</v>
      </c>
      <c r="G1453" s="65"/>
      <c r="H1453" s="66"/>
      <c r="I1453" s="67"/>
      <c r="J1453" s="67"/>
      <c r="K1453" s="67"/>
      <c r="L1453" s="67"/>
      <c r="M1453" s="57"/>
      <c r="N1453" s="68"/>
      <c r="O1453" s="69"/>
    </row>
    <row r="1454" spans="1:16" ht="15" customHeight="1" x14ac:dyDescent="0.3">
      <c r="A1454" s="89" t="s">
        <v>1023</v>
      </c>
      <c r="B1454" s="47"/>
      <c r="C1454" s="87" t="str">
        <f t="shared" si="92"/>
        <v>Tasting Exercise: Drop Bottle</v>
      </c>
      <c r="D1454" s="3">
        <v>3.45</v>
      </c>
      <c r="E1454" s="60">
        <v>0.25</v>
      </c>
      <c r="F1454" s="40">
        <f t="shared" si="89"/>
        <v>2.7600000000000002</v>
      </c>
      <c r="G1454" s="40">
        <f t="shared" si="90"/>
        <v>3.3672000000000004</v>
      </c>
      <c r="H1454" s="41">
        <f t="shared" si="91"/>
        <v>0</v>
      </c>
      <c r="I1454" s="5" t="s">
        <v>38</v>
      </c>
      <c r="J1454" s="5" t="s">
        <v>2042</v>
      </c>
      <c r="K1454" s="5" t="s">
        <v>1</v>
      </c>
      <c r="L1454" s="5">
        <v>0.05</v>
      </c>
      <c r="M1454" s="42" t="s">
        <v>2913</v>
      </c>
      <c r="P1454" s="2" t="s">
        <v>1871</v>
      </c>
    </row>
    <row r="1455" spans="1:16" ht="15" customHeight="1" x14ac:dyDescent="0.3">
      <c r="A1455" s="89" t="s">
        <v>1024</v>
      </c>
      <c r="B1455" s="47"/>
      <c r="C1455" s="87" t="str">
        <f t="shared" si="92"/>
        <v>Tasting Exercise: Dropper With Screw Cap - Black / Red</v>
      </c>
      <c r="D1455" s="3">
        <v>4.88</v>
      </c>
      <c r="E1455" s="60">
        <v>0.25</v>
      </c>
      <c r="F1455" s="40">
        <f t="shared" si="89"/>
        <v>3.9039999999999999</v>
      </c>
      <c r="G1455" s="40">
        <f t="shared" si="90"/>
        <v>4.76288</v>
      </c>
      <c r="H1455" s="41">
        <f t="shared" si="91"/>
        <v>0</v>
      </c>
      <c r="I1455" s="5" t="s">
        <v>11</v>
      </c>
      <c r="J1455" s="5" t="s">
        <v>12</v>
      </c>
      <c r="K1455" s="5" t="s">
        <v>1</v>
      </c>
      <c r="L1455" s="5">
        <v>0.01</v>
      </c>
      <c r="M1455" s="42" t="s">
        <v>2914</v>
      </c>
      <c r="P1455" s="2" t="s">
        <v>1872</v>
      </c>
    </row>
    <row r="1456" spans="1:16" ht="15" customHeight="1" x14ac:dyDescent="0.3">
      <c r="A1456" s="89" t="s">
        <v>1025</v>
      </c>
      <c r="B1456" s="47"/>
      <c r="C1456" s="87" t="str">
        <f t="shared" si="92"/>
        <v>Tasting Exercise: Dropper With Screw Cap - Black / Black</v>
      </c>
      <c r="D1456" s="3">
        <v>4.88</v>
      </c>
      <c r="E1456" s="60">
        <v>0.25</v>
      </c>
      <c r="F1456" s="40">
        <f t="shared" si="89"/>
        <v>3.9039999999999999</v>
      </c>
      <c r="G1456" s="40">
        <f t="shared" si="90"/>
        <v>4.76288</v>
      </c>
      <c r="H1456" s="41">
        <f t="shared" si="91"/>
        <v>0</v>
      </c>
      <c r="I1456" s="5" t="s">
        <v>6</v>
      </c>
      <c r="J1456" s="5" t="s">
        <v>23</v>
      </c>
      <c r="K1456" s="5" t="s">
        <v>1</v>
      </c>
      <c r="L1456" s="5">
        <v>0.01</v>
      </c>
      <c r="M1456" s="42" t="s">
        <v>2915</v>
      </c>
      <c r="P1456" s="2" t="s">
        <v>1873</v>
      </c>
    </row>
    <row r="1457" spans="1:16" ht="15" customHeight="1" x14ac:dyDescent="0.3">
      <c r="A1457" s="89" t="s">
        <v>1026</v>
      </c>
      <c r="B1457" s="47"/>
      <c r="C1457" s="87" t="str">
        <f t="shared" si="92"/>
        <v>Thermic Tablets: Marble Tablet</v>
      </c>
      <c r="D1457" s="3">
        <v>10.25</v>
      </c>
      <c r="E1457" s="60">
        <v>0.25</v>
      </c>
      <c r="F1457" s="40">
        <f t="shared" si="89"/>
        <v>8.2000000000000011</v>
      </c>
      <c r="G1457" s="40">
        <f t="shared" si="90"/>
        <v>10.004000000000001</v>
      </c>
      <c r="H1457" s="41">
        <f t="shared" si="91"/>
        <v>0</v>
      </c>
      <c r="I1457" s="5" t="s">
        <v>38</v>
      </c>
      <c r="J1457" s="5" t="s">
        <v>2042</v>
      </c>
      <c r="K1457" s="5" t="s">
        <v>2041</v>
      </c>
      <c r="L1457" s="5">
        <v>0.06</v>
      </c>
      <c r="M1457" s="42" t="s">
        <v>2916</v>
      </c>
      <c r="P1457" s="2" t="s">
        <v>7499</v>
      </c>
    </row>
    <row r="1458" spans="1:16" ht="15" customHeight="1" x14ac:dyDescent="0.3">
      <c r="A1458" s="89" t="s">
        <v>1027</v>
      </c>
      <c r="B1458" s="47"/>
      <c r="C1458" s="87" t="str">
        <f t="shared" si="92"/>
        <v>Thermic Tablets: Glass Tablet (1)</v>
      </c>
      <c r="D1458" s="3">
        <v>8.33</v>
      </c>
      <c r="E1458" s="60">
        <v>0.25</v>
      </c>
      <c r="F1458" s="40">
        <f t="shared" si="89"/>
        <v>6.6640000000000006</v>
      </c>
      <c r="G1458" s="40">
        <f t="shared" si="90"/>
        <v>8.1300800000000013</v>
      </c>
      <c r="H1458" s="41">
        <f t="shared" si="91"/>
        <v>0</v>
      </c>
      <c r="I1458" s="5" t="s">
        <v>7</v>
      </c>
      <c r="J1458" s="5" t="s">
        <v>5</v>
      </c>
      <c r="K1458" s="5" t="s">
        <v>2041</v>
      </c>
      <c r="L1458" s="5">
        <v>0.05</v>
      </c>
      <c r="M1458" s="42" t="s">
        <v>2917</v>
      </c>
      <c r="P1458" s="2" t="s">
        <v>1874</v>
      </c>
    </row>
    <row r="1459" spans="1:16" ht="15" customHeight="1" x14ac:dyDescent="0.3">
      <c r="A1459" s="89" t="s">
        <v>1028</v>
      </c>
      <c r="B1459" s="47"/>
      <c r="C1459" s="87" t="str">
        <f t="shared" si="92"/>
        <v>Thermic Tablets: Cork Tablet (1)</v>
      </c>
      <c r="D1459" s="3">
        <v>4.3</v>
      </c>
      <c r="E1459" s="60">
        <v>0.25</v>
      </c>
      <c r="F1459" s="40">
        <f t="shared" si="89"/>
        <v>3.44</v>
      </c>
      <c r="G1459" s="40">
        <f t="shared" si="90"/>
        <v>4.1967999999999996</v>
      </c>
      <c r="H1459" s="41">
        <f t="shared" si="91"/>
        <v>0</v>
      </c>
      <c r="I1459" s="5" t="s">
        <v>7</v>
      </c>
      <c r="J1459" s="5" t="s">
        <v>5</v>
      </c>
      <c r="K1459" s="5" t="s">
        <v>2041</v>
      </c>
      <c r="L1459" s="5">
        <v>0.05</v>
      </c>
      <c r="M1459" s="42" t="s">
        <v>2918</v>
      </c>
      <c r="P1459" s="2" t="s">
        <v>1875</v>
      </c>
    </row>
    <row r="1460" spans="1:16" ht="15" customHeight="1" x14ac:dyDescent="0.3">
      <c r="A1460" s="89" t="s">
        <v>1029</v>
      </c>
      <c r="B1460" s="47"/>
      <c r="C1460" s="87" t="str">
        <f t="shared" si="92"/>
        <v>1st Cylinder Of Block No. 1</v>
      </c>
      <c r="D1460" s="3">
        <v>6.83</v>
      </c>
      <c r="E1460" s="60">
        <v>0.25</v>
      </c>
      <c r="F1460" s="40">
        <f t="shared" si="89"/>
        <v>5.4640000000000004</v>
      </c>
      <c r="G1460" s="40">
        <f t="shared" si="90"/>
        <v>6.66608</v>
      </c>
      <c r="H1460" s="41">
        <f t="shared" si="91"/>
        <v>0</v>
      </c>
      <c r="I1460" s="5" t="s">
        <v>7</v>
      </c>
      <c r="J1460" s="5" t="s">
        <v>5</v>
      </c>
      <c r="K1460" s="5" t="s">
        <v>2041</v>
      </c>
      <c r="L1460" s="5">
        <v>6.0000000000000001E-3</v>
      </c>
      <c r="M1460" s="42" t="s">
        <v>2919</v>
      </c>
      <c r="P1460" s="2" t="s">
        <v>1876</v>
      </c>
    </row>
    <row r="1461" spans="1:16" ht="15" customHeight="1" x14ac:dyDescent="0.3">
      <c r="A1461" s="89" t="s">
        <v>1030</v>
      </c>
      <c r="B1461" s="47"/>
      <c r="C1461" s="87" t="str">
        <f t="shared" si="92"/>
        <v>2nd Cylinder Of Block No. 1</v>
      </c>
      <c r="D1461" s="3">
        <v>6.83</v>
      </c>
      <c r="E1461" s="60">
        <v>0.25</v>
      </c>
      <c r="F1461" s="40">
        <f t="shared" si="89"/>
        <v>5.4640000000000004</v>
      </c>
      <c r="G1461" s="40">
        <f t="shared" si="90"/>
        <v>6.66608</v>
      </c>
      <c r="H1461" s="41">
        <f t="shared" si="91"/>
        <v>0</v>
      </c>
      <c r="I1461" s="5" t="s">
        <v>38</v>
      </c>
      <c r="J1461" s="5" t="s">
        <v>2042</v>
      </c>
      <c r="K1461" s="5" t="s">
        <v>2041</v>
      </c>
      <c r="L1461" s="5">
        <v>0.11</v>
      </c>
      <c r="M1461" s="42" t="s">
        <v>2920</v>
      </c>
      <c r="P1461" s="2" t="s">
        <v>1877</v>
      </c>
    </row>
    <row r="1462" spans="1:16" ht="15" customHeight="1" x14ac:dyDescent="0.3">
      <c r="A1462" s="89" t="s">
        <v>1031</v>
      </c>
      <c r="B1462" s="47"/>
      <c r="C1462" s="87" t="str">
        <f t="shared" si="92"/>
        <v>3rd Cylinder Of Block No. 1</v>
      </c>
      <c r="D1462" s="3">
        <v>6.83</v>
      </c>
      <c r="E1462" s="60">
        <v>0.25</v>
      </c>
      <c r="F1462" s="40">
        <f t="shared" si="89"/>
        <v>5.4640000000000004</v>
      </c>
      <c r="G1462" s="40">
        <f t="shared" si="90"/>
        <v>6.66608</v>
      </c>
      <c r="H1462" s="41">
        <f t="shared" si="91"/>
        <v>0</v>
      </c>
      <c r="I1462" s="5" t="s">
        <v>23</v>
      </c>
      <c r="J1462" s="5" t="s">
        <v>28</v>
      </c>
      <c r="K1462" s="5" t="s">
        <v>28</v>
      </c>
      <c r="L1462" s="5">
        <v>0.21</v>
      </c>
      <c r="M1462" s="42" t="s">
        <v>2921</v>
      </c>
      <c r="P1462" s="2" t="s">
        <v>1878</v>
      </c>
    </row>
    <row r="1463" spans="1:16" ht="15" customHeight="1" x14ac:dyDescent="0.3">
      <c r="A1463" s="89" t="s">
        <v>1032</v>
      </c>
      <c r="B1463" s="47"/>
      <c r="C1463" s="87" t="str">
        <f t="shared" si="92"/>
        <v>4th Cylinder Of Block No. 1</v>
      </c>
      <c r="D1463" s="3">
        <v>8.33</v>
      </c>
      <c r="E1463" s="60">
        <v>0.25</v>
      </c>
      <c r="F1463" s="40">
        <f t="shared" si="89"/>
        <v>6.6640000000000006</v>
      </c>
      <c r="G1463" s="40">
        <f t="shared" si="90"/>
        <v>8.1300800000000013</v>
      </c>
      <c r="H1463" s="41">
        <f t="shared" si="91"/>
        <v>0</v>
      </c>
      <c r="I1463" s="5" t="s">
        <v>38</v>
      </c>
      <c r="J1463" s="5" t="s">
        <v>2042</v>
      </c>
      <c r="K1463" s="5" t="s">
        <v>31</v>
      </c>
      <c r="L1463" s="5">
        <v>0.31</v>
      </c>
      <c r="M1463" s="42" t="s">
        <v>2922</v>
      </c>
      <c r="P1463" s="2" t="s">
        <v>1879</v>
      </c>
    </row>
    <row r="1464" spans="1:16" ht="15" customHeight="1" x14ac:dyDescent="0.3">
      <c r="A1464" s="89" t="s">
        <v>1033</v>
      </c>
      <c r="B1464" s="47"/>
      <c r="C1464" s="87" t="str">
        <f t="shared" si="92"/>
        <v>Knob For Cylinders: Thick (1)</v>
      </c>
      <c r="D1464" s="3">
        <v>2.59</v>
      </c>
      <c r="E1464" s="60">
        <v>0.25</v>
      </c>
      <c r="F1464" s="40">
        <f t="shared" si="89"/>
        <v>2.0720000000000001</v>
      </c>
      <c r="G1464" s="40">
        <f t="shared" si="90"/>
        <v>2.5278399999999999</v>
      </c>
      <c r="H1464" s="41">
        <f t="shared" si="91"/>
        <v>0</v>
      </c>
      <c r="I1464" s="5" t="s">
        <v>38</v>
      </c>
      <c r="J1464" s="5" t="s">
        <v>2042</v>
      </c>
      <c r="K1464" s="5" t="s">
        <v>28</v>
      </c>
      <c r="L1464" s="5">
        <v>6.0000000000000001E-3</v>
      </c>
      <c r="M1464" s="42" t="s">
        <v>2923</v>
      </c>
      <c r="P1464" s="2" t="s">
        <v>1880</v>
      </c>
    </row>
    <row r="1465" spans="1:16" ht="15" customHeight="1" x14ac:dyDescent="0.3">
      <c r="A1465" s="89" t="s">
        <v>1034</v>
      </c>
      <c r="B1465" s="47"/>
      <c r="C1465" s="87" t="str">
        <f t="shared" si="92"/>
        <v>1st Cylinder Of Block No. 2</v>
      </c>
      <c r="D1465" s="3">
        <v>6.83</v>
      </c>
      <c r="E1465" s="60">
        <v>0.25</v>
      </c>
      <c r="F1465" s="40">
        <f t="shared" si="89"/>
        <v>5.4640000000000004</v>
      </c>
      <c r="G1465" s="40">
        <f t="shared" si="90"/>
        <v>6.66608</v>
      </c>
      <c r="H1465" s="41">
        <f t="shared" si="91"/>
        <v>0</v>
      </c>
      <c r="I1465" s="5" t="s">
        <v>7</v>
      </c>
      <c r="J1465" s="5" t="s">
        <v>5</v>
      </c>
      <c r="K1465" s="5" t="s">
        <v>2041</v>
      </c>
      <c r="L1465" s="5">
        <v>8.0000000000000002E-3</v>
      </c>
      <c r="M1465" s="42" t="s">
        <v>2924</v>
      </c>
      <c r="P1465" s="2" t="s">
        <v>1881</v>
      </c>
    </row>
    <row r="1466" spans="1:16" ht="15" customHeight="1" x14ac:dyDescent="0.3">
      <c r="A1466" s="89" t="s">
        <v>1035</v>
      </c>
      <c r="B1466" s="47"/>
      <c r="C1466" s="87" t="str">
        <f t="shared" si="92"/>
        <v>2nd Cylinder Of Block No. 2</v>
      </c>
      <c r="D1466" s="3">
        <v>6.83</v>
      </c>
      <c r="E1466" s="60">
        <v>0.25</v>
      </c>
      <c r="F1466" s="40">
        <f t="shared" si="89"/>
        <v>5.4640000000000004</v>
      </c>
      <c r="G1466" s="40">
        <f t="shared" si="90"/>
        <v>6.66608</v>
      </c>
      <c r="H1466" s="41">
        <f t="shared" si="91"/>
        <v>0</v>
      </c>
      <c r="I1466" s="5" t="s">
        <v>38</v>
      </c>
      <c r="J1466" s="5" t="s">
        <v>2042</v>
      </c>
      <c r="K1466" s="5" t="s">
        <v>2041</v>
      </c>
      <c r="L1466" s="5">
        <v>0.11</v>
      </c>
      <c r="M1466" s="42" t="s">
        <v>2925</v>
      </c>
      <c r="P1466" s="2" t="s">
        <v>1882</v>
      </c>
    </row>
    <row r="1467" spans="1:16" ht="15" customHeight="1" x14ac:dyDescent="0.3">
      <c r="A1467" s="89" t="s">
        <v>1036</v>
      </c>
      <c r="B1467" s="47"/>
      <c r="C1467" s="87" t="str">
        <f t="shared" si="92"/>
        <v>3rd Cylinder Of Block No. 2</v>
      </c>
      <c r="D1467" s="3">
        <v>6.83</v>
      </c>
      <c r="E1467" s="60">
        <v>0.25</v>
      </c>
      <c r="F1467" s="40">
        <f t="shared" si="89"/>
        <v>5.4640000000000004</v>
      </c>
      <c r="G1467" s="40">
        <f t="shared" si="90"/>
        <v>6.66608</v>
      </c>
      <c r="H1467" s="41">
        <f t="shared" si="91"/>
        <v>0</v>
      </c>
      <c r="I1467" s="5" t="s">
        <v>38</v>
      </c>
      <c r="J1467" s="5" t="s">
        <v>2042</v>
      </c>
      <c r="K1467" s="5" t="s">
        <v>31</v>
      </c>
      <c r="L1467" s="5">
        <v>0.21</v>
      </c>
      <c r="M1467" s="42" t="s">
        <v>2926</v>
      </c>
      <c r="P1467" s="2" t="s">
        <v>1883</v>
      </c>
    </row>
    <row r="1468" spans="1:16" ht="15" customHeight="1" x14ac:dyDescent="0.3">
      <c r="A1468" s="89" t="s">
        <v>1037</v>
      </c>
      <c r="B1468" s="47"/>
      <c r="C1468" s="87" t="str">
        <f t="shared" si="92"/>
        <v>4th Cylinder Of Block No. 2</v>
      </c>
      <c r="D1468" s="3">
        <v>8.33</v>
      </c>
      <c r="E1468" s="60">
        <v>0.25</v>
      </c>
      <c r="F1468" s="40">
        <f t="shared" si="89"/>
        <v>6.6640000000000006</v>
      </c>
      <c r="G1468" s="40">
        <f t="shared" si="90"/>
        <v>8.1300800000000013</v>
      </c>
      <c r="H1468" s="41">
        <f t="shared" si="91"/>
        <v>0</v>
      </c>
      <c r="I1468" s="5" t="s">
        <v>38</v>
      </c>
      <c r="J1468" s="5" t="s">
        <v>2042</v>
      </c>
      <c r="K1468" s="5" t="s">
        <v>2049</v>
      </c>
      <c r="L1468" s="5">
        <v>0.31</v>
      </c>
      <c r="M1468" s="42" t="s">
        <v>2927</v>
      </c>
      <c r="P1468" s="2" t="s">
        <v>1884</v>
      </c>
    </row>
    <row r="1469" spans="1:16" ht="15" customHeight="1" x14ac:dyDescent="0.3">
      <c r="A1469" s="89" t="s">
        <v>1038</v>
      </c>
      <c r="B1469" s="47"/>
      <c r="C1469" s="87" t="str">
        <f t="shared" si="92"/>
        <v>Knob For Cylinders: Thin (1)</v>
      </c>
      <c r="D1469" s="3">
        <v>2.59</v>
      </c>
      <c r="E1469" s="60">
        <v>0.25</v>
      </c>
      <c r="F1469" s="40">
        <f t="shared" si="89"/>
        <v>2.0720000000000001</v>
      </c>
      <c r="G1469" s="40">
        <f t="shared" si="90"/>
        <v>2.5278399999999999</v>
      </c>
      <c r="H1469" s="41">
        <f t="shared" si="91"/>
        <v>0</v>
      </c>
      <c r="I1469" s="5" t="s">
        <v>8</v>
      </c>
      <c r="J1469" s="5" t="s">
        <v>2078</v>
      </c>
      <c r="K1469" s="5" t="s">
        <v>2041</v>
      </c>
      <c r="L1469" s="5">
        <v>4.0000000000000001E-3</v>
      </c>
      <c r="M1469" s="42" t="s">
        <v>2928</v>
      </c>
      <c r="P1469" s="2" t="s">
        <v>1885</v>
      </c>
    </row>
    <row r="1470" spans="1:16" ht="15" customHeight="1" x14ac:dyDescent="0.3">
      <c r="A1470" s="89" t="s">
        <v>1039</v>
      </c>
      <c r="B1470" s="47"/>
      <c r="C1470" s="87" t="str">
        <f t="shared" si="92"/>
        <v>1st Cylinder Of Block No. 3</v>
      </c>
      <c r="D1470" s="3">
        <v>6.83</v>
      </c>
      <c r="E1470" s="60">
        <v>0.25</v>
      </c>
      <c r="F1470" s="40">
        <f t="shared" si="89"/>
        <v>5.4640000000000004</v>
      </c>
      <c r="G1470" s="40">
        <f t="shared" si="90"/>
        <v>6.66608</v>
      </c>
      <c r="H1470" s="41">
        <f t="shared" si="91"/>
        <v>0</v>
      </c>
      <c r="I1470" s="5" t="s">
        <v>38</v>
      </c>
      <c r="J1470" s="5" t="s">
        <v>2042</v>
      </c>
      <c r="K1470" s="5" t="s">
        <v>2041</v>
      </c>
      <c r="L1470" s="5">
        <v>0.01</v>
      </c>
      <c r="M1470" s="42" t="s">
        <v>2929</v>
      </c>
      <c r="P1470" s="2" t="s">
        <v>1886</v>
      </c>
    </row>
    <row r="1471" spans="1:16" ht="15" customHeight="1" x14ac:dyDescent="0.3">
      <c r="A1471" s="89" t="s">
        <v>1040</v>
      </c>
      <c r="B1471" s="47"/>
      <c r="C1471" s="87" t="str">
        <f t="shared" si="92"/>
        <v>2nd Cylinder Of Block No. 3</v>
      </c>
      <c r="D1471" s="3">
        <v>6.83</v>
      </c>
      <c r="E1471" s="60">
        <v>0.25</v>
      </c>
      <c r="F1471" s="40">
        <f t="shared" si="89"/>
        <v>5.4640000000000004</v>
      </c>
      <c r="G1471" s="40">
        <f t="shared" si="90"/>
        <v>6.66608</v>
      </c>
      <c r="H1471" s="41">
        <f t="shared" si="91"/>
        <v>0</v>
      </c>
      <c r="I1471" s="5" t="s">
        <v>38</v>
      </c>
      <c r="J1471" s="5" t="s">
        <v>2042</v>
      </c>
      <c r="K1471" s="5" t="s">
        <v>2041</v>
      </c>
      <c r="L1471" s="5">
        <v>0.01</v>
      </c>
      <c r="M1471" s="42" t="s">
        <v>2930</v>
      </c>
      <c r="P1471" s="2" t="s">
        <v>1887</v>
      </c>
    </row>
    <row r="1472" spans="1:16" ht="15" customHeight="1" x14ac:dyDescent="0.3">
      <c r="A1472" s="89" t="s">
        <v>1041</v>
      </c>
      <c r="B1472" s="47"/>
      <c r="C1472" s="87" t="str">
        <f t="shared" si="92"/>
        <v>3rd Cylinder Of Block No. 3</v>
      </c>
      <c r="D1472" s="3">
        <v>6.83</v>
      </c>
      <c r="E1472" s="60">
        <v>0.25</v>
      </c>
      <c r="F1472" s="40">
        <f t="shared" si="89"/>
        <v>5.4640000000000004</v>
      </c>
      <c r="G1472" s="40">
        <f t="shared" si="90"/>
        <v>6.66608</v>
      </c>
      <c r="H1472" s="41">
        <f t="shared" si="91"/>
        <v>0</v>
      </c>
      <c r="I1472" s="5" t="s">
        <v>38</v>
      </c>
      <c r="J1472" s="5" t="s">
        <v>2042</v>
      </c>
      <c r="K1472" s="5" t="s">
        <v>2076</v>
      </c>
      <c r="L1472" s="5">
        <v>0.01</v>
      </c>
      <c r="M1472" s="42" t="s">
        <v>2931</v>
      </c>
      <c r="P1472" s="2" t="s">
        <v>1888</v>
      </c>
    </row>
    <row r="1473" spans="1:16" ht="15" customHeight="1" x14ac:dyDescent="0.3">
      <c r="A1473" s="89" t="s">
        <v>1042</v>
      </c>
      <c r="B1473" s="47"/>
      <c r="C1473" s="87" t="str">
        <f t="shared" si="92"/>
        <v>4th Cylinder Of Block No. 3</v>
      </c>
      <c r="D1473" s="3">
        <v>6.83</v>
      </c>
      <c r="E1473" s="60">
        <v>0.25</v>
      </c>
      <c r="F1473" s="40">
        <f t="shared" si="89"/>
        <v>5.4640000000000004</v>
      </c>
      <c r="G1473" s="40">
        <f t="shared" si="90"/>
        <v>6.66608</v>
      </c>
      <c r="H1473" s="41">
        <f t="shared" si="91"/>
        <v>0</v>
      </c>
      <c r="I1473" s="5" t="s">
        <v>38</v>
      </c>
      <c r="J1473" s="5" t="s">
        <v>2042</v>
      </c>
      <c r="K1473" s="5" t="s">
        <v>31</v>
      </c>
      <c r="L1473" s="5">
        <v>0.01</v>
      </c>
      <c r="M1473" s="42" t="s">
        <v>2932</v>
      </c>
      <c r="P1473" s="2" t="s">
        <v>1889</v>
      </c>
    </row>
    <row r="1474" spans="1:16" ht="15" customHeight="1" x14ac:dyDescent="0.3">
      <c r="A1474" s="89" t="s">
        <v>1043</v>
      </c>
      <c r="B1474" s="47"/>
      <c r="C1474" s="87" t="str">
        <f t="shared" si="92"/>
        <v>1st Cylinder Of Block No. 4</v>
      </c>
      <c r="D1474" s="3">
        <v>6.83</v>
      </c>
      <c r="E1474" s="60">
        <v>0.25</v>
      </c>
      <c r="F1474" s="40">
        <f t="shared" si="89"/>
        <v>5.4640000000000004</v>
      </c>
      <c r="G1474" s="40">
        <f t="shared" si="90"/>
        <v>6.66608</v>
      </c>
      <c r="H1474" s="41">
        <f t="shared" si="91"/>
        <v>0</v>
      </c>
      <c r="I1474" s="5" t="s">
        <v>7</v>
      </c>
      <c r="J1474" s="5" t="s">
        <v>5</v>
      </c>
      <c r="K1474" s="5" t="s">
        <v>31</v>
      </c>
      <c r="L1474" s="5">
        <v>0.01</v>
      </c>
      <c r="M1474" s="42" t="s">
        <v>2933</v>
      </c>
      <c r="P1474" s="2" t="s">
        <v>1890</v>
      </c>
    </row>
    <row r="1475" spans="1:16" ht="15" customHeight="1" x14ac:dyDescent="0.3">
      <c r="A1475" s="89" t="s">
        <v>1044</v>
      </c>
      <c r="B1475" s="47"/>
      <c r="C1475" s="87" t="str">
        <f t="shared" si="92"/>
        <v>2nd Cylinder Of Block No. 4</v>
      </c>
      <c r="D1475" s="3">
        <v>6.83</v>
      </c>
      <c r="E1475" s="60">
        <v>0.25</v>
      </c>
      <c r="F1475" s="40">
        <f t="shared" si="89"/>
        <v>5.4640000000000004</v>
      </c>
      <c r="G1475" s="40">
        <f t="shared" si="90"/>
        <v>6.66608</v>
      </c>
      <c r="H1475" s="41">
        <f t="shared" si="91"/>
        <v>0</v>
      </c>
      <c r="I1475" s="5" t="s">
        <v>38</v>
      </c>
      <c r="J1475" s="5" t="s">
        <v>2042</v>
      </c>
      <c r="K1475" s="5" t="s">
        <v>31</v>
      </c>
      <c r="L1475" s="5">
        <v>0.01</v>
      </c>
      <c r="M1475" s="42" t="s">
        <v>2934</v>
      </c>
      <c r="P1475" s="2" t="s">
        <v>1891</v>
      </c>
    </row>
    <row r="1476" spans="1:16" ht="15" customHeight="1" x14ac:dyDescent="0.3">
      <c r="A1476" s="89" t="s">
        <v>1045</v>
      </c>
      <c r="B1476" s="47"/>
      <c r="C1476" s="87" t="str">
        <f t="shared" si="92"/>
        <v>3rd Cylinder Of Block No. 4</v>
      </c>
      <c r="D1476" s="3">
        <v>6.83</v>
      </c>
      <c r="E1476" s="60">
        <v>0.25</v>
      </c>
      <c r="F1476" s="40">
        <f t="shared" si="89"/>
        <v>5.4640000000000004</v>
      </c>
      <c r="G1476" s="40">
        <f t="shared" si="90"/>
        <v>6.66608</v>
      </c>
      <c r="H1476" s="41">
        <f t="shared" si="91"/>
        <v>0</v>
      </c>
      <c r="I1476" s="5" t="s">
        <v>38</v>
      </c>
      <c r="J1476" s="5" t="s">
        <v>2042</v>
      </c>
      <c r="K1476" s="5" t="s">
        <v>31</v>
      </c>
      <c r="L1476" s="5">
        <v>0.01</v>
      </c>
      <c r="M1476" s="42" t="s">
        <v>2935</v>
      </c>
      <c r="P1476" s="2" t="s">
        <v>1892</v>
      </c>
    </row>
    <row r="1477" spans="1:16" ht="15" customHeight="1" x14ac:dyDescent="0.3">
      <c r="A1477" s="89" t="s">
        <v>1046</v>
      </c>
      <c r="B1477" s="47"/>
      <c r="C1477" s="87" t="str">
        <f t="shared" si="92"/>
        <v>4th Cylinder Of Block No. 4</v>
      </c>
      <c r="D1477" s="3">
        <v>6.83</v>
      </c>
      <c r="E1477" s="60">
        <v>0.25</v>
      </c>
      <c r="F1477" s="40">
        <f t="shared" si="89"/>
        <v>5.4640000000000004</v>
      </c>
      <c r="G1477" s="40">
        <f t="shared" si="90"/>
        <v>6.66608</v>
      </c>
      <c r="H1477" s="41">
        <f t="shared" si="91"/>
        <v>0</v>
      </c>
      <c r="I1477" s="5" t="s">
        <v>38</v>
      </c>
      <c r="J1477" s="5" t="s">
        <v>2042</v>
      </c>
      <c r="K1477" s="5" t="s">
        <v>31</v>
      </c>
      <c r="L1477" s="5">
        <v>0.01</v>
      </c>
      <c r="M1477" s="42" t="s">
        <v>2936</v>
      </c>
      <c r="P1477" s="2" t="s">
        <v>1893</v>
      </c>
    </row>
    <row r="1478" spans="1:16" ht="15" customHeight="1" x14ac:dyDescent="0.3">
      <c r="A1478" s="89" t="s">
        <v>1047</v>
      </c>
      <c r="B1478" s="47"/>
      <c r="C1478" s="87" t="str">
        <f t="shared" si="92"/>
        <v>1st Yellow Cylinder</v>
      </c>
      <c r="D1478" s="3">
        <v>3.45</v>
      </c>
      <c r="E1478" s="60">
        <v>0.25</v>
      </c>
      <c r="F1478" s="40">
        <f t="shared" si="89"/>
        <v>2.7600000000000002</v>
      </c>
      <c r="G1478" s="40">
        <f t="shared" si="90"/>
        <v>3.3672000000000004</v>
      </c>
      <c r="H1478" s="41">
        <f t="shared" si="91"/>
        <v>0</v>
      </c>
      <c r="I1478" s="5" t="s">
        <v>38</v>
      </c>
      <c r="J1478" s="5" t="s">
        <v>2042</v>
      </c>
      <c r="K1478" s="5" t="s">
        <v>2041</v>
      </c>
      <c r="L1478" s="5">
        <v>3.0000000000000001E-3</v>
      </c>
      <c r="M1478" s="42" t="s">
        <v>2937</v>
      </c>
      <c r="P1478" s="2" t="s">
        <v>1894</v>
      </c>
    </row>
    <row r="1479" spans="1:16" ht="15" customHeight="1" x14ac:dyDescent="0.3">
      <c r="A1479" s="89" t="s">
        <v>1048</v>
      </c>
      <c r="B1479" s="47"/>
      <c r="C1479" s="87" t="str">
        <f t="shared" si="92"/>
        <v>1st Red Cylinder</v>
      </c>
      <c r="D1479" s="3">
        <v>4.3</v>
      </c>
      <c r="E1479" s="60">
        <v>0.25</v>
      </c>
      <c r="F1479" s="40">
        <f t="shared" si="89"/>
        <v>3.44</v>
      </c>
      <c r="G1479" s="40">
        <f t="shared" si="90"/>
        <v>4.1967999999999996</v>
      </c>
      <c r="H1479" s="41">
        <f t="shared" si="91"/>
        <v>0</v>
      </c>
      <c r="I1479" s="5" t="s">
        <v>2043</v>
      </c>
      <c r="J1479" s="5" t="s">
        <v>2041</v>
      </c>
      <c r="K1479" s="5" t="s">
        <v>2041</v>
      </c>
      <c r="L1479" s="5">
        <v>0.01</v>
      </c>
      <c r="M1479" s="42" t="s">
        <v>2938</v>
      </c>
      <c r="P1479" s="2" t="s">
        <v>1895</v>
      </c>
    </row>
    <row r="1480" spans="1:16" ht="15" customHeight="1" x14ac:dyDescent="0.3">
      <c r="A1480" s="89" t="s">
        <v>1049</v>
      </c>
      <c r="B1480" s="47"/>
      <c r="C1480" s="87" t="str">
        <f t="shared" si="92"/>
        <v>1st Green Cylinder</v>
      </c>
      <c r="D1480" s="3">
        <v>4.3</v>
      </c>
      <c r="E1480" s="60">
        <v>0.25</v>
      </c>
      <c r="F1480" s="40">
        <f t="shared" si="89"/>
        <v>3.44</v>
      </c>
      <c r="G1480" s="40">
        <f t="shared" si="90"/>
        <v>4.1967999999999996</v>
      </c>
      <c r="H1480" s="41">
        <f t="shared" si="91"/>
        <v>0</v>
      </c>
      <c r="I1480" s="5" t="s">
        <v>2043</v>
      </c>
      <c r="J1480" s="5" t="s">
        <v>2041</v>
      </c>
      <c r="K1480" s="5" t="s">
        <v>2041</v>
      </c>
      <c r="L1480" s="5">
        <v>6.0000000000000001E-3</v>
      </c>
      <c r="M1480" s="42" t="s">
        <v>2939</v>
      </c>
      <c r="P1480" s="2" t="s">
        <v>7500</v>
      </c>
    </row>
    <row r="1481" spans="1:16" ht="15" customHeight="1" x14ac:dyDescent="0.3">
      <c r="A1481" s="89" t="s">
        <v>1050</v>
      </c>
      <c r="B1481" s="47"/>
      <c r="C1481" s="87" t="str">
        <f t="shared" si="92"/>
        <v>1st Blue Cylinder</v>
      </c>
      <c r="D1481" s="3">
        <v>4.03</v>
      </c>
      <c r="E1481" s="60">
        <v>0.25</v>
      </c>
      <c r="F1481" s="40">
        <f t="shared" si="89"/>
        <v>3.2240000000000002</v>
      </c>
      <c r="G1481" s="40">
        <f t="shared" si="90"/>
        <v>3.9332800000000003</v>
      </c>
      <c r="H1481" s="41">
        <f t="shared" si="91"/>
        <v>0</v>
      </c>
      <c r="I1481" s="5" t="s">
        <v>2049</v>
      </c>
      <c r="J1481" s="5" t="s">
        <v>2049</v>
      </c>
      <c r="K1481" s="5" t="s">
        <v>2041</v>
      </c>
      <c r="L1481" s="5">
        <v>0.01</v>
      </c>
      <c r="M1481" s="42" t="s">
        <v>2940</v>
      </c>
      <c r="P1481" s="2" t="s">
        <v>1896</v>
      </c>
    </row>
    <row r="1482" spans="1:16" ht="15" customHeight="1" x14ac:dyDescent="0.3">
      <c r="A1482" s="89" t="s">
        <v>1051</v>
      </c>
      <c r="B1482" s="47"/>
      <c r="C1482" s="87" t="str">
        <f t="shared" si="92"/>
        <v>2nd Yellow Cylinder</v>
      </c>
      <c r="D1482" s="3">
        <v>4.03</v>
      </c>
      <c r="E1482" s="60">
        <v>0.25</v>
      </c>
      <c r="F1482" s="40">
        <f t="shared" si="89"/>
        <v>3.2240000000000002</v>
      </c>
      <c r="G1482" s="40">
        <f t="shared" si="90"/>
        <v>3.9332800000000003</v>
      </c>
      <c r="H1482" s="41">
        <f t="shared" si="91"/>
        <v>0</v>
      </c>
      <c r="I1482" s="5" t="s">
        <v>28</v>
      </c>
      <c r="J1482" s="5" t="s">
        <v>28</v>
      </c>
      <c r="K1482" s="5" t="s">
        <v>28</v>
      </c>
      <c r="L1482" s="5">
        <v>0.01</v>
      </c>
      <c r="M1482" s="42" t="s">
        <v>2941</v>
      </c>
      <c r="P1482" s="2" t="s">
        <v>1897</v>
      </c>
    </row>
    <row r="1483" spans="1:16" ht="15" customHeight="1" x14ac:dyDescent="0.3">
      <c r="A1483" s="89" t="s">
        <v>1052</v>
      </c>
      <c r="B1483" s="47"/>
      <c r="C1483" s="87" t="str">
        <f t="shared" si="92"/>
        <v>2nd Red Cylinder</v>
      </c>
      <c r="D1483" s="3">
        <v>4.54</v>
      </c>
      <c r="E1483" s="60">
        <v>0.25</v>
      </c>
      <c r="F1483" s="40">
        <f t="shared" si="89"/>
        <v>3.6320000000000001</v>
      </c>
      <c r="G1483" s="40">
        <f t="shared" si="90"/>
        <v>4.4310400000000003</v>
      </c>
      <c r="H1483" s="41">
        <f t="shared" si="91"/>
        <v>0</v>
      </c>
      <c r="I1483" s="5" t="s">
        <v>2043</v>
      </c>
      <c r="J1483" s="5" t="s">
        <v>28</v>
      </c>
      <c r="K1483" s="5" t="s">
        <v>28</v>
      </c>
      <c r="L1483" s="5">
        <v>0.02</v>
      </c>
      <c r="M1483" s="42" t="s">
        <v>2942</v>
      </c>
      <c r="P1483" s="2" t="s">
        <v>1898</v>
      </c>
    </row>
    <row r="1484" spans="1:16" ht="15" customHeight="1" x14ac:dyDescent="0.3">
      <c r="A1484" s="89" t="s">
        <v>1053</v>
      </c>
      <c r="B1484" s="47"/>
      <c r="C1484" s="87" t="str">
        <f t="shared" si="92"/>
        <v>2nd Green Cylinder</v>
      </c>
      <c r="D1484" s="3">
        <v>4.54</v>
      </c>
      <c r="E1484" s="60">
        <v>0.25</v>
      </c>
      <c r="F1484" s="40">
        <f t="shared" si="89"/>
        <v>3.6320000000000001</v>
      </c>
      <c r="G1484" s="40">
        <f t="shared" si="90"/>
        <v>4.4310400000000003</v>
      </c>
      <c r="H1484" s="41">
        <f t="shared" si="91"/>
        <v>0</v>
      </c>
      <c r="I1484" s="5" t="s">
        <v>12</v>
      </c>
      <c r="J1484" s="5" t="s">
        <v>28</v>
      </c>
      <c r="K1484" s="5" t="s">
        <v>28</v>
      </c>
      <c r="L1484" s="5">
        <v>0.01</v>
      </c>
      <c r="M1484" s="42" t="s">
        <v>2943</v>
      </c>
      <c r="P1484" s="2" t="s">
        <v>1899</v>
      </c>
    </row>
    <row r="1485" spans="1:16" ht="15" customHeight="1" x14ac:dyDescent="0.3">
      <c r="A1485" s="89" t="s">
        <v>1054</v>
      </c>
      <c r="B1485" s="47"/>
      <c r="C1485" s="87" t="str">
        <f t="shared" si="92"/>
        <v>2nd Blue Cylinder</v>
      </c>
      <c r="D1485" s="3">
        <v>4.3</v>
      </c>
      <c r="E1485" s="60">
        <v>0.25</v>
      </c>
      <c r="F1485" s="40">
        <f t="shared" ref="F1485:F1548" si="93">D1485*(1-$D$4)</f>
        <v>3.44</v>
      </c>
      <c r="G1485" s="40">
        <f t="shared" ref="G1485:G1548" si="94">F1485*1.22</f>
        <v>4.1967999999999996</v>
      </c>
      <c r="H1485" s="41">
        <f t="shared" ref="H1485:H1548" si="95">B1485*G1485</f>
        <v>0</v>
      </c>
      <c r="I1485" s="5" t="s">
        <v>2049</v>
      </c>
      <c r="J1485" s="5" t="s">
        <v>2049</v>
      </c>
      <c r="K1485" s="5" t="s">
        <v>28</v>
      </c>
      <c r="L1485" s="5">
        <v>0.01</v>
      </c>
      <c r="M1485" s="42" t="s">
        <v>2944</v>
      </c>
      <c r="P1485" s="2" t="s">
        <v>1900</v>
      </c>
    </row>
    <row r="1486" spans="1:16" ht="15" customHeight="1" x14ac:dyDescent="0.3">
      <c r="A1486" s="89" t="s">
        <v>1055</v>
      </c>
      <c r="B1486" s="47"/>
      <c r="C1486" s="87" t="str">
        <f t="shared" si="92"/>
        <v>3rd Yellow Cylinder</v>
      </c>
      <c r="D1486" s="3">
        <v>4.3</v>
      </c>
      <c r="E1486" s="60">
        <v>0.25</v>
      </c>
      <c r="F1486" s="40">
        <f t="shared" si="93"/>
        <v>3.44</v>
      </c>
      <c r="G1486" s="40">
        <f t="shared" si="94"/>
        <v>4.1967999999999996</v>
      </c>
      <c r="H1486" s="41">
        <f t="shared" si="95"/>
        <v>0</v>
      </c>
      <c r="I1486" s="5" t="s">
        <v>31</v>
      </c>
      <c r="J1486" s="5" t="s">
        <v>31</v>
      </c>
      <c r="K1486" s="5" t="s">
        <v>31</v>
      </c>
      <c r="L1486" s="5">
        <v>0.02</v>
      </c>
      <c r="M1486" s="42" t="s">
        <v>2945</v>
      </c>
      <c r="P1486" s="2" t="s">
        <v>1901</v>
      </c>
    </row>
    <row r="1487" spans="1:16" ht="15" customHeight="1" x14ac:dyDescent="0.3">
      <c r="A1487" s="89" t="s">
        <v>1056</v>
      </c>
      <c r="B1487" s="47"/>
      <c r="C1487" s="87" t="str">
        <f t="shared" si="92"/>
        <v>3rd Red Cylinder</v>
      </c>
      <c r="D1487" s="3">
        <v>4.88</v>
      </c>
      <c r="E1487" s="60">
        <v>0.25</v>
      </c>
      <c r="F1487" s="40">
        <f t="shared" si="93"/>
        <v>3.9039999999999999</v>
      </c>
      <c r="G1487" s="40">
        <f t="shared" si="94"/>
        <v>4.76288</v>
      </c>
      <c r="H1487" s="41">
        <f t="shared" si="95"/>
        <v>0</v>
      </c>
      <c r="I1487" s="5" t="s">
        <v>2043</v>
      </c>
      <c r="J1487" s="5" t="s">
        <v>31</v>
      </c>
      <c r="K1487" s="5" t="s">
        <v>31</v>
      </c>
      <c r="L1487" s="5">
        <v>0.03</v>
      </c>
      <c r="M1487" s="42" t="s">
        <v>2946</v>
      </c>
      <c r="P1487" s="2" t="s">
        <v>1902</v>
      </c>
    </row>
    <row r="1488" spans="1:16" ht="15" customHeight="1" x14ac:dyDescent="0.3">
      <c r="A1488" s="89" t="s">
        <v>1057</v>
      </c>
      <c r="B1488" s="47"/>
      <c r="C1488" s="87" t="str">
        <f t="shared" ref="C1488:C1551" si="96">HYPERLINK(M1488,P1488)</f>
        <v>3rd Green Cylinder</v>
      </c>
      <c r="D1488" s="3">
        <v>4.88</v>
      </c>
      <c r="E1488" s="60">
        <v>0.25</v>
      </c>
      <c r="F1488" s="40">
        <f t="shared" si="93"/>
        <v>3.9039999999999999</v>
      </c>
      <c r="G1488" s="40">
        <f t="shared" si="94"/>
        <v>4.76288</v>
      </c>
      <c r="H1488" s="41">
        <f t="shared" si="95"/>
        <v>0</v>
      </c>
      <c r="I1488" s="5" t="s">
        <v>2051</v>
      </c>
      <c r="J1488" s="5" t="s">
        <v>31</v>
      </c>
      <c r="K1488" s="5" t="s">
        <v>31</v>
      </c>
      <c r="L1488" s="5">
        <v>0.01</v>
      </c>
      <c r="M1488" s="42" t="s">
        <v>2947</v>
      </c>
      <c r="P1488" s="2" t="s">
        <v>1903</v>
      </c>
    </row>
    <row r="1489" spans="1:16" ht="15" customHeight="1" x14ac:dyDescent="0.3">
      <c r="A1489" s="89" t="s">
        <v>1058</v>
      </c>
      <c r="B1489" s="47"/>
      <c r="C1489" s="87" t="str">
        <f t="shared" si="96"/>
        <v>3rd Blue Cylinder</v>
      </c>
      <c r="D1489" s="3">
        <v>4.3</v>
      </c>
      <c r="E1489" s="60">
        <v>0.25</v>
      </c>
      <c r="F1489" s="40">
        <f t="shared" si="93"/>
        <v>3.44</v>
      </c>
      <c r="G1489" s="40">
        <f t="shared" si="94"/>
        <v>4.1967999999999996</v>
      </c>
      <c r="H1489" s="41">
        <f t="shared" si="95"/>
        <v>0</v>
      </c>
      <c r="I1489" s="5" t="s">
        <v>2049</v>
      </c>
      <c r="J1489" s="5" t="s">
        <v>2049</v>
      </c>
      <c r="K1489" s="5" t="s">
        <v>31</v>
      </c>
      <c r="L1489" s="5">
        <v>0.01</v>
      </c>
      <c r="M1489" s="42" t="s">
        <v>2948</v>
      </c>
      <c r="P1489" s="2" t="s">
        <v>1904</v>
      </c>
    </row>
    <row r="1490" spans="1:16" ht="15" customHeight="1" x14ac:dyDescent="0.3">
      <c r="A1490" s="89" t="s">
        <v>1059</v>
      </c>
      <c r="B1490" s="47"/>
      <c r="C1490" s="87" t="str">
        <f t="shared" si="96"/>
        <v>4th Yellow Cylinder</v>
      </c>
      <c r="D1490" s="3">
        <v>4.49</v>
      </c>
      <c r="E1490" s="60">
        <v>0.25</v>
      </c>
      <c r="F1490" s="40">
        <f t="shared" si="93"/>
        <v>3.5920000000000005</v>
      </c>
      <c r="G1490" s="40">
        <f t="shared" si="94"/>
        <v>4.3822400000000004</v>
      </c>
      <c r="H1490" s="41">
        <f t="shared" si="95"/>
        <v>0</v>
      </c>
      <c r="I1490" s="5" t="s">
        <v>38</v>
      </c>
      <c r="J1490" s="5" t="s">
        <v>2042</v>
      </c>
      <c r="K1490" s="5" t="s">
        <v>31</v>
      </c>
      <c r="L1490" s="5">
        <v>0.04</v>
      </c>
      <c r="M1490" s="42" t="s">
        <v>2949</v>
      </c>
      <c r="P1490" s="2" t="s">
        <v>1905</v>
      </c>
    </row>
    <row r="1491" spans="1:16" ht="15" customHeight="1" x14ac:dyDescent="0.3">
      <c r="A1491" s="89" t="s">
        <v>1060</v>
      </c>
      <c r="B1491" s="47"/>
      <c r="C1491" s="87" t="str">
        <f t="shared" si="96"/>
        <v>4th Red Cylinder</v>
      </c>
      <c r="D1491" s="3">
        <v>5.15</v>
      </c>
      <c r="E1491" s="60">
        <v>0.25</v>
      </c>
      <c r="F1491" s="40">
        <f t="shared" si="93"/>
        <v>4.12</v>
      </c>
      <c r="G1491" s="40">
        <f t="shared" si="94"/>
        <v>5.0263999999999998</v>
      </c>
      <c r="H1491" s="41">
        <f t="shared" si="95"/>
        <v>0</v>
      </c>
      <c r="I1491" s="5" t="s">
        <v>2043</v>
      </c>
      <c r="J1491" s="5" t="s">
        <v>2049</v>
      </c>
      <c r="K1491" s="5" t="s">
        <v>2049</v>
      </c>
      <c r="L1491" s="5">
        <v>0.03</v>
      </c>
      <c r="M1491" s="42" t="s">
        <v>2950</v>
      </c>
      <c r="P1491" s="2" t="s">
        <v>1906</v>
      </c>
    </row>
    <row r="1492" spans="1:16" ht="15" customHeight="1" x14ac:dyDescent="0.3">
      <c r="A1492" s="89" t="s">
        <v>1061</v>
      </c>
      <c r="B1492" s="47"/>
      <c r="C1492" s="87" t="str">
        <f t="shared" si="96"/>
        <v>4th Green Cylinder</v>
      </c>
      <c r="D1492" s="3">
        <v>5.15</v>
      </c>
      <c r="E1492" s="60">
        <v>0.25</v>
      </c>
      <c r="F1492" s="40">
        <f t="shared" si="93"/>
        <v>4.12</v>
      </c>
      <c r="G1492" s="40">
        <f t="shared" si="94"/>
        <v>5.0263999999999998</v>
      </c>
      <c r="H1492" s="41">
        <f t="shared" si="95"/>
        <v>0</v>
      </c>
      <c r="I1492" s="5" t="s">
        <v>23</v>
      </c>
      <c r="J1492" s="5" t="s">
        <v>2049</v>
      </c>
      <c r="K1492" s="5" t="s">
        <v>2049</v>
      </c>
      <c r="L1492" s="5">
        <v>1.4E-2</v>
      </c>
      <c r="M1492" s="42" t="s">
        <v>2951</v>
      </c>
      <c r="P1492" s="2" t="s">
        <v>1907</v>
      </c>
    </row>
    <row r="1493" spans="1:16" ht="15" customHeight="1" x14ac:dyDescent="0.3">
      <c r="A1493" s="89" t="s">
        <v>1062</v>
      </c>
      <c r="B1493" s="47"/>
      <c r="C1493" s="87" t="str">
        <f t="shared" si="96"/>
        <v>4th Blue Cylinder</v>
      </c>
      <c r="D1493" s="3">
        <v>4.3</v>
      </c>
      <c r="E1493" s="60">
        <v>0.25</v>
      </c>
      <c r="F1493" s="40">
        <f t="shared" si="93"/>
        <v>3.44</v>
      </c>
      <c r="G1493" s="40">
        <f t="shared" si="94"/>
        <v>4.1967999999999996</v>
      </c>
      <c r="H1493" s="41">
        <f t="shared" si="95"/>
        <v>0</v>
      </c>
      <c r="I1493" s="5" t="s">
        <v>2049</v>
      </c>
      <c r="J1493" s="5" t="s">
        <v>2049</v>
      </c>
      <c r="K1493" s="5" t="s">
        <v>2049</v>
      </c>
      <c r="L1493" s="5">
        <v>0.01</v>
      </c>
      <c r="M1493" s="42" t="s">
        <v>2952</v>
      </c>
      <c r="P1493" s="2" t="s">
        <v>1908</v>
      </c>
    </row>
    <row r="1494" spans="1:16" ht="15" customHeight="1" x14ac:dyDescent="0.3">
      <c r="A1494" s="89" t="s">
        <v>1063</v>
      </c>
      <c r="B1494" s="47"/>
      <c r="C1494" s="87" t="str">
        <f t="shared" si="96"/>
        <v>Pink Tower: Cube 1 X 1 X 1 cm</v>
      </c>
      <c r="D1494" s="3">
        <v>5.47</v>
      </c>
      <c r="E1494" s="60">
        <v>0.25</v>
      </c>
      <c r="F1494" s="40">
        <f t="shared" si="93"/>
        <v>4.3760000000000003</v>
      </c>
      <c r="G1494" s="40">
        <f t="shared" si="94"/>
        <v>5.3387200000000004</v>
      </c>
      <c r="H1494" s="41">
        <f t="shared" si="95"/>
        <v>0</v>
      </c>
      <c r="I1494" s="5" t="s">
        <v>38</v>
      </c>
      <c r="J1494" s="5" t="s">
        <v>2042</v>
      </c>
      <c r="K1494" s="5" t="s">
        <v>2041</v>
      </c>
      <c r="L1494" s="5">
        <v>3.0000000000000001E-3</v>
      </c>
      <c r="M1494" s="42" t="s">
        <v>2953</v>
      </c>
      <c r="P1494" s="2" t="s">
        <v>7501</v>
      </c>
    </row>
    <row r="1495" spans="1:16" ht="15" customHeight="1" x14ac:dyDescent="0.3">
      <c r="A1495" s="89" t="s">
        <v>1064</v>
      </c>
      <c r="B1495" s="47"/>
      <c r="C1495" s="87" t="str">
        <f t="shared" si="96"/>
        <v>Pink Tower: Cube 2 X 2 X 2 cm</v>
      </c>
      <c r="D1495" s="3">
        <v>6.83</v>
      </c>
      <c r="E1495" s="60">
        <v>0.25</v>
      </c>
      <c r="F1495" s="40">
        <f t="shared" si="93"/>
        <v>5.4640000000000004</v>
      </c>
      <c r="G1495" s="40">
        <f t="shared" si="94"/>
        <v>6.66608</v>
      </c>
      <c r="H1495" s="41">
        <f t="shared" si="95"/>
        <v>0</v>
      </c>
      <c r="I1495" s="5" t="s">
        <v>6</v>
      </c>
      <c r="J1495" s="5" t="s">
        <v>5</v>
      </c>
      <c r="K1495" s="5" t="s">
        <v>31</v>
      </c>
      <c r="L1495" s="5">
        <v>1.4999999999999999E-2</v>
      </c>
      <c r="M1495" s="42" t="s">
        <v>2954</v>
      </c>
      <c r="P1495" s="2" t="s">
        <v>7502</v>
      </c>
    </row>
    <row r="1496" spans="1:16" ht="15" customHeight="1" x14ac:dyDescent="0.3">
      <c r="A1496" s="89" t="s">
        <v>1065</v>
      </c>
      <c r="B1496" s="47"/>
      <c r="C1496" s="87" t="str">
        <f t="shared" si="96"/>
        <v>Pink Tower Cube: 3 X 3 X 3 cm</v>
      </c>
      <c r="D1496" s="3">
        <v>8.91</v>
      </c>
      <c r="E1496" s="60">
        <v>0.25</v>
      </c>
      <c r="F1496" s="40">
        <f t="shared" si="93"/>
        <v>7.1280000000000001</v>
      </c>
      <c r="G1496" s="40">
        <f t="shared" si="94"/>
        <v>8.6961600000000008</v>
      </c>
      <c r="H1496" s="41">
        <f t="shared" si="95"/>
        <v>0</v>
      </c>
      <c r="I1496" s="5" t="s">
        <v>1</v>
      </c>
      <c r="J1496" s="5" t="s">
        <v>1</v>
      </c>
      <c r="K1496" s="5" t="s">
        <v>1</v>
      </c>
      <c r="L1496" s="5">
        <v>0.19</v>
      </c>
      <c r="M1496" s="42" t="s">
        <v>2955</v>
      </c>
      <c r="P1496" s="2" t="s">
        <v>7503</v>
      </c>
    </row>
    <row r="1497" spans="1:16" ht="15" customHeight="1" x14ac:dyDescent="0.3">
      <c r="A1497" s="89" t="s">
        <v>1066</v>
      </c>
      <c r="B1497" s="47"/>
      <c r="C1497" s="87" t="str">
        <f t="shared" si="96"/>
        <v>Unpainted Cube: 1x1x1 cm</v>
      </c>
      <c r="D1497" s="3">
        <v>4.3</v>
      </c>
      <c r="E1497" s="60">
        <v>0.25</v>
      </c>
      <c r="F1497" s="40">
        <f t="shared" si="93"/>
        <v>3.44</v>
      </c>
      <c r="G1497" s="40">
        <f t="shared" si="94"/>
        <v>4.1967999999999996</v>
      </c>
      <c r="H1497" s="41">
        <f t="shared" si="95"/>
        <v>0</v>
      </c>
      <c r="I1497" s="5" t="s">
        <v>38</v>
      </c>
      <c r="J1497" s="5" t="s">
        <v>2042</v>
      </c>
      <c r="K1497" s="5" t="s">
        <v>2041</v>
      </c>
      <c r="L1497" s="5">
        <v>8.9999999999999993E-3</v>
      </c>
      <c r="M1497" s="42" t="s">
        <v>2956</v>
      </c>
      <c r="P1497" s="2" t="s">
        <v>1909</v>
      </c>
    </row>
    <row r="1498" spans="1:16" ht="15" customHeight="1" x14ac:dyDescent="0.3">
      <c r="A1498" s="89" t="s">
        <v>1067</v>
      </c>
      <c r="B1498" s="47"/>
      <c r="C1498" s="87" t="str">
        <f t="shared" si="96"/>
        <v>Brown Stair Prism: Clear Lacquer 20 X 1 X 1 cm</v>
      </c>
      <c r="D1498" s="3">
        <v>11.77</v>
      </c>
      <c r="E1498" s="60">
        <v>0.25</v>
      </c>
      <c r="F1498" s="40">
        <f t="shared" si="93"/>
        <v>9.4160000000000004</v>
      </c>
      <c r="G1498" s="40">
        <f t="shared" si="94"/>
        <v>11.48752</v>
      </c>
      <c r="H1498" s="41">
        <f t="shared" si="95"/>
        <v>0</v>
      </c>
      <c r="I1498" s="5" t="s">
        <v>27</v>
      </c>
      <c r="J1498" s="5" t="s">
        <v>2041</v>
      </c>
      <c r="K1498" s="5" t="s">
        <v>2041</v>
      </c>
      <c r="L1498" s="5">
        <v>0.02</v>
      </c>
      <c r="M1498" s="42" t="s">
        <v>2957</v>
      </c>
      <c r="P1498" s="2" t="s">
        <v>7504</v>
      </c>
    </row>
    <row r="1499" spans="1:16" ht="15" customHeight="1" x14ac:dyDescent="0.3">
      <c r="A1499" s="89" t="s">
        <v>1068</v>
      </c>
      <c r="B1499" s="47"/>
      <c r="C1499" s="87" t="str">
        <f t="shared" si="96"/>
        <v>Red Rods And Number Rods: Prism 10 cm</v>
      </c>
      <c r="D1499" s="3">
        <v>9.9499999999999993</v>
      </c>
      <c r="E1499" s="60">
        <v>0.25</v>
      </c>
      <c r="F1499" s="40">
        <f t="shared" si="93"/>
        <v>7.96</v>
      </c>
      <c r="G1499" s="40">
        <f t="shared" si="94"/>
        <v>9.7111999999999998</v>
      </c>
      <c r="H1499" s="41">
        <f t="shared" si="95"/>
        <v>0</v>
      </c>
      <c r="I1499" s="5" t="s">
        <v>6</v>
      </c>
      <c r="J1499" s="5" t="s">
        <v>1</v>
      </c>
      <c r="K1499" s="5" t="s">
        <v>1</v>
      </c>
      <c r="L1499" s="5">
        <v>0.05</v>
      </c>
      <c r="M1499" s="42" t="s">
        <v>2958</v>
      </c>
      <c r="P1499" s="2" t="s">
        <v>1910</v>
      </c>
    </row>
    <row r="1500" spans="1:16" ht="15" customHeight="1" x14ac:dyDescent="0.3">
      <c r="A1500" s="89" t="s">
        <v>1069</v>
      </c>
      <c r="B1500" s="47"/>
      <c r="C1500" s="87" t="str">
        <f t="shared" si="96"/>
        <v>Geometric Cabinet: Blank Inset</v>
      </c>
      <c r="D1500" s="3">
        <v>10.29</v>
      </c>
      <c r="E1500" s="60">
        <v>0.25</v>
      </c>
      <c r="F1500" s="40">
        <f t="shared" si="93"/>
        <v>8.2319999999999993</v>
      </c>
      <c r="G1500" s="40">
        <f t="shared" si="94"/>
        <v>10.04304</v>
      </c>
      <c r="H1500" s="41">
        <f t="shared" si="95"/>
        <v>0</v>
      </c>
      <c r="I1500" s="5" t="s">
        <v>25</v>
      </c>
      <c r="J1500" s="5" t="s">
        <v>8</v>
      </c>
      <c r="K1500" s="5" t="s">
        <v>2041</v>
      </c>
      <c r="L1500" s="5">
        <v>0.09</v>
      </c>
      <c r="M1500" s="42" t="s">
        <v>2959</v>
      </c>
      <c r="P1500" s="2" t="s">
        <v>1911</v>
      </c>
    </row>
    <row r="1501" spans="1:16" ht="15" customHeight="1" x14ac:dyDescent="0.3">
      <c r="A1501" s="89" t="s">
        <v>1070</v>
      </c>
      <c r="B1501" s="47"/>
      <c r="C1501" s="87" t="str">
        <f t="shared" si="96"/>
        <v>White Knobs: For Maps / Insets / Puzzles (1)</v>
      </c>
      <c r="D1501" s="3">
        <v>1.71</v>
      </c>
      <c r="E1501" s="60">
        <v>0.25</v>
      </c>
      <c r="F1501" s="40">
        <f t="shared" si="93"/>
        <v>1.3680000000000001</v>
      </c>
      <c r="G1501" s="40">
        <f t="shared" si="94"/>
        <v>1.66896</v>
      </c>
      <c r="H1501" s="41">
        <f t="shared" si="95"/>
        <v>0</v>
      </c>
      <c r="I1501" s="5" t="s">
        <v>22</v>
      </c>
      <c r="J1501" s="5" t="s">
        <v>2042</v>
      </c>
      <c r="K1501" s="5" t="s">
        <v>2041</v>
      </c>
      <c r="L1501" s="5">
        <v>3.0000000000000001E-3</v>
      </c>
      <c r="M1501" s="42" t="s">
        <v>2960</v>
      </c>
      <c r="P1501" s="2" t="s">
        <v>1912</v>
      </c>
    </row>
    <row r="1502" spans="1:16" ht="15" customHeight="1" x14ac:dyDescent="0.3">
      <c r="A1502" s="89" t="s">
        <v>1071</v>
      </c>
      <c r="B1502" s="47"/>
      <c r="C1502" s="87" t="str">
        <f t="shared" si="96"/>
        <v>White Knobs: For Maps / Insets/ Puzzles (25)</v>
      </c>
      <c r="D1502" s="3">
        <v>20.63</v>
      </c>
      <c r="E1502" s="60">
        <v>0.25</v>
      </c>
      <c r="F1502" s="40">
        <f t="shared" si="93"/>
        <v>16.504000000000001</v>
      </c>
      <c r="G1502" s="40">
        <f t="shared" si="94"/>
        <v>20.134880000000003</v>
      </c>
      <c r="H1502" s="41">
        <f t="shared" si="95"/>
        <v>0</v>
      </c>
      <c r="I1502" s="5" t="s">
        <v>38</v>
      </c>
      <c r="J1502" s="5" t="s">
        <v>2042</v>
      </c>
      <c r="K1502" s="5" t="s">
        <v>2041</v>
      </c>
      <c r="L1502" s="5">
        <v>0.01</v>
      </c>
      <c r="M1502" s="42" t="s">
        <v>2961</v>
      </c>
      <c r="P1502" s="2" t="s">
        <v>1913</v>
      </c>
    </row>
    <row r="1503" spans="1:16" ht="15" customHeight="1" x14ac:dyDescent="0.3">
      <c r="A1503" s="89" t="s">
        <v>1072</v>
      </c>
      <c r="B1503" s="47"/>
      <c r="C1503" s="87" t="str">
        <f t="shared" si="96"/>
        <v>Contents Of The Geometric Cabinet</v>
      </c>
      <c r="D1503" s="3">
        <v>171.26</v>
      </c>
      <c r="E1503" s="60">
        <v>0.25</v>
      </c>
      <c r="F1503" s="40">
        <f t="shared" si="93"/>
        <v>137.00800000000001</v>
      </c>
      <c r="G1503" s="40">
        <f t="shared" si="94"/>
        <v>167.14976000000001</v>
      </c>
      <c r="H1503" s="41">
        <f t="shared" si="95"/>
        <v>0</v>
      </c>
      <c r="I1503" s="5" t="s">
        <v>3123</v>
      </c>
      <c r="J1503" s="5" t="s">
        <v>2045</v>
      </c>
      <c r="K1503" s="5" t="s">
        <v>15</v>
      </c>
      <c r="L1503" s="5">
        <v>2.2000000000000002</v>
      </c>
      <c r="M1503" s="42" t="s">
        <v>2962</v>
      </c>
      <c r="P1503" s="2" t="s">
        <v>1914</v>
      </c>
    </row>
    <row r="1504" spans="1:16" ht="15" customHeight="1" x14ac:dyDescent="0.3">
      <c r="A1504" s="89" t="s">
        <v>1073</v>
      </c>
      <c r="B1504" s="47"/>
      <c r="C1504" s="87" t="str">
        <f t="shared" si="96"/>
        <v>Contents Of The Botany Cabinet</v>
      </c>
      <c r="D1504" s="3">
        <v>103.44</v>
      </c>
      <c r="E1504" s="60">
        <v>0.25</v>
      </c>
      <c r="F1504" s="40">
        <f t="shared" si="93"/>
        <v>82.75200000000001</v>
      </c>
      <c r="G1504" s="40">
        <f t="shared" si="94"/>
        <v>100.95744000000001</v>
      </c>
      <c r="H1504" s="41">
        <f t="shared" si="95"/>
        <v>0</v>
      </c>
      <c r="I1504" s="5" t="s">
        <v>41</v>
      </c>
      <c r="J1504" s="5" t="s">
        <v>2141</v>
      </c>
      <c r="K1504" s="5" t="s">
        <v>12</v>
      </c>
      <c r="L1504" s="5">
        <v>1.18</v>
      </c>
      <c r="M1504" s="42" t="s">
        <v>2963</v>
      </c>
      <c r="P1504" s="2" t="s">
        <v>1915</v>
      </c>
    </row>
    <row r="1505" spans="1:16" ht="15" customHeight="1" x14ac:dyDescent="0.3">
      <c r="A1505" s="89" t="s">
        <v>1074</v>
      </c>
      <c r="B1505" s="47"/>
      <c r="C1505" s="87" t="str">
        <f t="shared" si="96"/>
        <v>Contents Of Circles, Squares And Triangles</v>
      </c>
      <c r="D1505" s="3">
        <v>34.200000000000003</v>
      </c>
      <c r="E1505" s="60">
        <v>0.25</v>
      </c>
      <c r="F1505" s="40">
        <f t="shared" si="93"/>
        <v>27.360000000000003</v>
      </c>
      <c r="G1505" s="40">
        <f t="shared" si="94"/>
        <v>33.379200000000004</v>
      </c>
      <c r="H1505" s="41">
        <f t="shared" si="95"/>
        <v>0</v>
      </c>
      <c r="I1505" s="5" t="s">
        <v>19</v>
      </c>
      <c r="J1505" s="5" t="s">
        <v>32</v>
      </c>
      <c r="K1505" s="5" t="s">
        <v>31</v>
      </c>
      <c r="L1505" s="5">
        <v>0.26</v>
      </c>
      <c r="M1505" s="42" t="s">
        <v>2964</v>
      </c>
      <c r="P1505" s="2" t="s">
        <v>1916</v>
      </c>
    </row>
    <row r="1506" spans="1:16" ht="15" customHeight="1" x14ac:dyDescent="0.3">
      <c r="A1506" s="89" t="s">
        <v>1075</v>
      </c>
      <c r="B1506" s="47"/>
      <c r="C1506" s="87" t="str">
        <f t="shared" si="96"/>
        <v>Plastic Stand For Geometric Solids (1)</v>
      </c>
      <c r="D1506" s="3">
        <v>6.83</v>
      </c>
      <c r="E1506" s="60">
        <v>0.25</v>
      </c>
      <c r="F1506" s="40">
        <f t="shared" si="93"/>
        <v>5.4640000000000004</v>
      </c>
      <c r="G1506" s="40">
        <f t="shared" si="94"/>
        <v>6.66608</v>
      </c>
      <c r="H1506" s="41">
        <f t="shared" si="95"/>
        <v>0</v>
      </c>
      <c r="I1506" s="5" t="s">
        <v>22</v>
      </c>
      <c r="J1506" s="5" t="s">
        <v>22</v>
      </c>
      <c r="K1506" s="5" t="s">
        <v>1</v>
      </c>
      <c r="L1506" s="5">
        <v>0.02</v>
      </c>
      <c r="M1506" s="42" t="s">
        <v>2965</v>
      </c>
      <c r="P1506" s="2" t="s">
        <v>1917</v>
      </c>
    </row>
    <row r="1507" spans="1:16" ht="15" customHeight="1" x14ac:dyDescent="0.3">
      <c r="A1507" s="89" t="s">
        <v>1076</v>
      </c>
      <c r="B1507" s="47"/>
      <c r="C1507" s="87" t="str">
        <f t="shared" si="96"/>
        <v>Set Of Yellow Constructive Triangles</v>
      </c>
      <c r="D1507" s="3">
        <v>75.31</v>
      </c>
      <c r="E1507" s="60">
        <v>0.25</v>
      </c>
      <c r="F1507" s="40">
        <f t="shared" si="93"/>
        <v>60.248000000000005</v>
      </c>
      <c r="G1507" s="40">
        <f t="shared" si="94"/>
        <v>73.502560000000003</v>
      </c>
      <c r="H1507" s="41">
        <f t="shared" si="95"/>
        <v>0</v>
      </c>
      <c r="I1507" s="5" t="s">
        <v>2045</v>
      </c>
      <c r="J1507" s="5" t="s">
        <v>47</v>
      </c>
      <c r="K1507" s="5" t="s">
        <v>23</v>
      </c>
      <c r="L1507" s="5">
        <v>0.56000000000000005</v>
      </c>
      <c r="M1507" s="42" t="s">
        <v>2966</v>
      </c>
      <c r="P1507" s="2" t="s">
        <v>1918</v>
      </c>
    </row>
    <row r="1508" spans="1:16" ht="15" customHeight="1" x14ac:dyDescent="0.3">
      <c r="A1508" s="89" t="s">
        <v>1077</v>
      </c>
      <c r="B1508" s="47"/>
      <c r="C1508" s="87" t="str">
        <f t="shared" si="96"/>
        <v>Set Of Blue Constructive Triangles</v>
      </c>
      <c r="D1508" s="3">
        <v>44.07</v>
      </c>
      <c r="E1508" s="60">
        <v>0.25</v>
      </c>
      <c r="F1508" s="40">
        <f t="shared" si="93"/>
        <v>35.256</v>
      </c>
      <c r="G1508" s="40">
        <f t="shared" si="94"/>
        <v>43.012320000000003</v>
      </c>
      <c r="H1508" s="41">
        <f t="shared" si="95"/>
        <v>0</v>
      </c>
      <c r="I1508" s="5" t="s">
        <v>2045</v>
      </c>
      <c r="J1508" s="5" t="s">
        <v>47</v>
      </c>
      <c r="K1508" s="5" t="s">
        <v>23</v>
      </c>
      <c r="L1508" s="5">
        <v>0.24</v>
      </c>
      <c r="M1508" s="42" t="s">
        <v>2967</v>
      </c>
      <c r="P1508" s="2" t="s">
        <v>1919</v>
      </c>
    </row>
    <row r="1509" spans="1:16" ht="15" customHeight="1" x14ac:dyDescent="0.3">
      <c r="A1509" s="89" t="s">
        <v>1078</v>
      </c>
      <c r="B1509" s="47"/>
      <c r="C1509" s="87" t="str">
        <f t="shared" si="96"/>
        <v>Set Of Gray Constructive Triangles</v>
      </c>
      <c r="D1509" s="3">
        <v>48.42</v>
      </c>
      <c r="E1509" s="60">
        <v>0.25</v>
      </c>
      <c r="F1509" s="40">
        <f t="shared" si="93"/>
        <v>38.736000000000004</v>
      </c>
      <c r="G1509" s="40">
        <f t="shared" si="94"/>
        <v>47.257920000000006</v>
      </c>
      <c r="H1509" s="41">
        <f t="shared" si="95"/>
        <v>0</v>
      </c>
      <c r="I1509" s="5" t="s">
        <v>2045</v>
      </c>
      <c r="J1509" s="5" t="s">
        <v>47</v>
      </c>
      <c r="K1509" s="5" t="s">
        <v>23</v>
      </c>
      <c r="L1509" s="5">
        <v>0.35</v>
      </c>
      <c r="M1509" s="42" t="s">
        <v>2968</v>
      </c>
      <c r="P1509" s="2" t="s">
        <v>1920</v>
      </c>
    </row>
    <row r="1510" spans="1:16" ht="15" customHeight="1" x14ac:dyDescent="0.3">
      <c r="A1510" s="89" t="s">
        <v>1079</v>
      </c>
      <c r="B1510" s="47"/>
      <c r="C1510" s="87" t="str">
        <f t="shared" si="96"/>
        <v>Set Of Red Constructive Triangles</v>
      </c>
      <c r="D1510" s="3">
        <v>49.11</v>
      </c>
      <c r="E1510" s="60">
        <v>0.25</v>
      </c>
      <c r="F1510" s="40">
        <f t="shared" si="93"/>
        <v>39.288000000000004</v>
      </c>
      <c r="G1510" s="40">
        <f t="shared" si="94"/>
        <v>47.931360000000005</v>
      </c>
      <c r="H1510" s="41">
        <f t="shared" si="95"/>
        <v>0</v>
      </c>
      <c r="I1510" s="5" t="s">
        <v>2045</v>
      </c>
      <c r="J1510" s="5" t="s">
        <v>47</v>
      </c>
      <c r="K1510" s="5" t="s">
        <v>23</v>
      </c>
      <c r="L1510" s="5">
        <v>0.35199999999999998</v>
      </c>
      <c r="M1510" s="42" t="s">
        <v>2969</v>
      </c>
      <c r="P1510" s="2" t="s">
        <v>1921</v>
      </c>
    </row>
    <row r="1511" spans="1:16" ht="15" customHeight="1" x14ac:dyDescent="0.3">
      <c r="A1511" s="89" t="s">
        <v>1080</v>
      </c>
      <c r="B1511" s="47"/>
      <c r="C1511" s="87" t="str">
        <f t="shared" si="96"/>
        <v>Set Of Green Constructive Triangles</v>
      </c>
      <c r="D1511" s="3">
        <v>49.44</v>
      </c>
      <c r="E1511" s="60">
        <v>0.25</v>
      </c>
      <c r="F1511" s="40">
        <f t="shared" si="93"/>
        <v>39.552</v>
      </c>
      <c r="G1511" s="40">
        <f t="shared" si="94"/>
        <v>48.253439999999998</v>
      </c>
      <c r="H1511" s="41">
        <f t="shared" si="95"/>
        <v>0</v>
      </c>
      <c r="I1511" s="5" t="s">
        <v>2045</v>
      </c>
      <c r="J1511" s="5" t="s">
        <v>47</v>
      </c>
      <c r="K1511" s="5" t="s">
        <v>23</v>
      </c>
      <c r="L1511" s="5">
        <v>0.33800000000000002</v>
      </c>
      <c r="M1511" s="42" t="s">
        <v>2970</v>
      </c>
      <c r="P1511" s="2" t="s">
        <v>1922</v>
      </c>
    </row>
    <row r="1512" spans="1:16" ht="15" customHeight="1" x14ac:dyDescent="0.3">
      <c r="A1512" s="89" t="s">
        <v>1081</v>
      </c>
      <c r="B1512" s="47"/>
      <c r="C1512" s="87" t="str">
        <f t="shared" si="96"/>
        <v>2 Bells Mounted: Low C</v>
      </c>
      <c r="D1512" s="3">
        <v>135.62</v>
      </c>
      <c r="E1512" s="60">
        <v>0.25</v>
      </c>
      <c r="F1512" s="40">
        <f t="shared" si="93"/>
        <v>108.49600000000001</v>
      </c>
      <c r="G1512" s="40">
        <f t="shared" si="94"/>
        <v>132.36512000000002</v>
      </c>
      <c r="H1512" s="41">
        <f t="shared" si="95"/>
        <v>0</v>
      </c>
      <c r="I1512" s="5" t="s">
        <v>7</v>
      </c>
      <c r="J1512" s="5" t="s">
        <v>7</v>
      </c>
      <c r="K1512" s="5" t="s">
        <v>6</v>
      </c>
      <c r="L1512" s="5">
        <v>0.48</v>
      </c>
      <c r="M1512" s="42" t="s">
        <v>2971</v>
      </c>
      <c r="P1512" s="2" t="s">
        <v>1923</v>
      </c>
    </row>
    <row r="1513" spans="1:16" ht="15" customHeight="1" x14ac:dyDescent="0.3">
      <c r="A1513" s="89" t="s">
        <v>1082</v>
      </c>
      <c r="B1513" s="47"/>
      <c r="C1513" s="87" t="str">
        <f t="shared" si="96"/>
        <v>2 Bells Mounted: C Sharp</v>
      </c>
      <c r="D1513" s="3">
        <v>135.62</v>
      </c>
      <c r="E1513" s="60">
        <v>0.25</v>
      </c>
      <c r="F1513" s="40">
        <f t="shared" si="93"/>
        <v>108.49600000000001</v>
      </c>
      <c r="G1513" s="40">
        <f t="shared" si="94"/>
        <v>132.36512000000002</v>
      </c>
      <c r="H1513" s="41">
        <f t="shared" si="95"/>
        <v>0</v>
      </c>
      <c r="I1513" s="5" t="s">
        <v>7</v>
      </c>
      <c r="J1513" s="5" t="s">
        <v>7</v>
      </c>
      <c r="K1513" s="5" t="s">
        <v>6</v>
      </c>
      <c r="L1513" s="5">
        <v>0.48</v>
      </c>
      <c r="M1513" s="42" t="s">
        <v>2972</v>
      </c>
      <c r="P1513" s="2" t="s">
        <v>1924</v>
      </c>
    </row>
    <row r="1514" spans="1:16" ht="15" customHeight="1" x14ac:dyDescent="0.3">
      <c r="A1514" s="89" t="s">
        <v>1083</v>
      </c>
      <c r="B1514" s="47"/>
      <c r="C1514" s="87" t="str">
        <f t="shared" si="96"/>
        <v>2 Bells Mounted: D</v>
      </c>
      <c r="D1514" s="3">
        <v>135.62</v>
      </c>
      <c r="E1514" s="60">
        <v>0.25</v>
      </c>
      <c r="F1514" s="40">
        <f t="shared" si="93"/>
        <v>108.49600000000001</v>
      </c>
      <c r="G1514" s="40">
        <f t="shared" si="94"/>
        <v>132.36512000000002</v>
      </c>
      <c r="H1514" s="41">
        <f t="shared" si="95"/>
        <v>0</v>
      </c>
      <c r="I1514" s="5" t="s">
        <v>7</v>
      </c>
      <c r="J1514" s="5" t="s">
        <v>7</v>
      </c>
      <c r="K1514" s="5" t="s">
        <v>6</v>
      </c>
      <c r="L1514" s="5">
        <v>0.48</v>
      </c>
      <c r="M1514" s="42" t="s">
        <v>2973</v>
      </c>
      <c r="P1514" s="2" t="s">
        <v>1925</v>
      </c>
    </row>
    <row r="1515" spans="1:16" ht="15" customHeight="1" x14ac:dyDescent="0.3">
      <c r="A1515" s="89" t="s">
        <v>1084</v>
      </c>
      <c r="B1515" s="47"/>
      <c r="C1515" s="87" t="str">
        <f t="shared" si="96"/>
        <v>2 Bells Mounted: D Sharp</v>
      </c>
      <c r="D1515" s="3">
        <v>135.62</v>
      </c>
      <c r="E1515" s="60">
        <v>0.25</v>
      </c>
      <c r="F1515" s="40">
        <f t="shared" si="93"/>
        <v>108.49600000000001</v>
      </c>
      <c r="G1515" s="40">
        <f t="shared" si="94"/>
        <v>132.36512000000002</v>
      </c>
      <c r="H1515" s="41">
        <f t="shared" si="95"/>
        <v>0</v>
      </c>
      <c r="I1515" s="5" t="s">
        <v>7</v>
      </c>
      <c r="J1515" s="5" t="s">
        <v>7</v>
      </c>
      <c r="K1515" s="5" t="s">
        <v>6</v>
      </c>
      <c r="L1515" s="5">
        <v>0.48</v>
      </c>
      <c r="M1515" s="42" t="s">
        <v>2974</v>
      </c>
      <c r="P1515" s="2" t="s">
        <v>1926</v>
      </c>
    </row>
    <row r="1516" spans="1:16" ht="15" customHeight="1" x14ac:dyDescent="0.3">
      <c r="A1516" s="89" t="s">
        <v>1085</v>
      </c>
      <c r="B1516" s="47"/>
      <c r="C1516" s="87" t="str">
        <f t="shared" si="96"/>
        <v>2 Bells Mounted: E</v>
      </c>
      <c r="D1516" s="3">
        <v>135.62</v>
      </c>
      <c r="E1516" s="60">
        <v>0.25</v>
      </c>
      <c r="F1516" s="40">
        <f t="shared" si="93"/>
        <v>108.49600000000001</v>
      </c>
      <c r="G1516" s="40">
        <f t="shared" si="94"/>
        <v>132.36512000000002</v>
      </c>
      <c r="H1516" s="41">
        <f t="shared" si="95"/>
        <v>0</v>
      </c>
      <c r="I1516" s="5" t="s">
        <v>7</v>
      </c>
      <c r="J1516" s="5" t="s">
        <v>7</v>
      </c>
      <c r="K1516" s="5" t="s">
        <v>6</v>
      </c>
      <c r="L1516" s="5">
        <v>0.48</v>
      </c>
      <c r="M1516" s="42" t="s">
        <v>2975</v>
      </c>
      <c r="P1516" s="2" t="s">
        <v>1927</v>
      </c>
    </row>
    <row r="1517" spans="1:16" ht="15" customHeight="1" x14ac:dyDescent="0.3">
      <c r="A1517" s="89" t="s">
        <v>1086</v>
      </c>
      <c r="B1517" s="47"/>
      <c r="C1517" s="87" t="str">
        <f t="shared" si="96"/>
        <v>2 Bells Mounted: F</v>
      </c>
      <c r="D1517" s="3">
        <v>135.62</v>
      </c>
      <c r="E1517" s="60">
        <v>0.25</v>
      </c>
      <c r="F1517" s="40">
        <f t="shared" si="93"/>
        <v>108.49600000000001</v>
      </c>
      <c r="G1517" s="40">
        <f t="shared" si="94"/>
        <v>132.36512000000002</v>
      </c>
      <c r="H1517" s="41">
        <f t="shared" si="95"/>
        <v>0</v>
      </c>
      <c r="I1517" s="5" t="s">
        <v>7</v>
      </c>
      <c r="J1517" s="5" t="s">
        <v>7</v>
      </c>
      <c r="K1517" s="5" t="s">
        <v>6</v>
      </c>
      <c r="L1517" s="5">
        <v>0.48</v>
      </c>
      <c r="M1517" s="42" t="s">
        <v>2976</v>
      </c>
      <c r="P1517" s="2" t="s">
        <v>1928</v>
      </c>
    </row>
    <row r="1518" spans="1:16" ht="15" customHeight="1" x14ac:dyDescent="0.3">
      <c r="A1518" s="89" t="s">
        <v>1087</v>
      </c>
      <c r="B1518" s="47"/>
      <c r="C1518" s="87" t="str">
        <f t="shared" si="96"/>
        <v>2 Bells Mounted: F Sharp</v>
      </c>
      <c r="D1518" s="3">
        <v>135.62</v>
      </c>
      <c r="E1518" s="60">
        <v>0.25</v>
      </c>
      <c r="F1518" s="40">
        <f t="shared" si="93"/>
        <v>108.49600000000001</v>
      </c>
      <c r="G1518" s="40">
        <f t="shared" si="94"/>
        <v>132.36512000000002</v>
      </c>
      <c r="H1518" s="41">
        <f t="shared" si="95"/>
        <v>0</v>
      </c>
      <c r="I1518" s="5" t="s">
        <v>7</v>
      </c>
      <c r="J1518" s="5" t="s">
        <v>7</v>
      </c>
      <c r="K1518" s="5" t="s">
        <v>6</v>
      </c>
      <c r="L1518" s="5">
        <v>0.48</v>
      </c>
      <c r="M1518" s="42" t="s">
        <v>2977</v>
      </c>
      <c r="P1518" s="2" t="s">
        <v>1929</v>
      </c>
    </row>
    <row r="1519" spans="1:16" ht="15" customHeight="1" x14ac:dyDescent="0.3">
      <c r="A1519" s="89" t="s">
        <v>1088</v>
      </c>
      <c r="B1519" s="47"/>
      <c r="C1519" s="87" t="str">
        <f t="shared" si="96"/>
        <v>2 Bells Mounted: G</v>
      </c>
      <c r="D1519" s="3">
        <v>135.62</v>
      </c>
      <c r="E1519" s="60">
        <v>0.25</v>
      </c>
      <c r="F1519" s="40">
        <f t="shared" si="93"/>
        <v>108.49600000000001</v>
      </c>
      <c r="G1519" s="40">
        <f t="shared" si="94"/>
        <v>132.36512000000002</v>
      </c>
      <c r="H1519" s="41">
        <f t="shared" si="95"/>
        <v>0</v>
      </c>
      <c r="I1519" s="5" t="s">
        <v>7</v>
      </c>
      <c r="J1519" s="5" t="s">
        <v>7</v>
      </c>
      <c r="K1519" s="5" t="s">
        <v>6</v>
      </c>
      <c r="L1519" s="5">
        <v>0.48</v>
      </c>
      <c r="M1519" s="42" t="s">
        <v>2978</v>
      </c>
      <c r="P1519" s="2" t="s">
        <v>1930</v>
      </c>
    </row>
    <row r="1520" spans="1:16" ht="15" customHeight="1" x14ac:dyDescent="0.3">
      <c r="A1520" s="89" t="s">
        <v>1089</v>
      </c>
      <c r="B1520" s="47"/>
      <c r="C1520" s="87" t="str">
        <f t="shared" si="96"/>
        <v>2 Bells Mounted: G Sharp</v>
      </c>
      <c r="D1520" s="3">
        <v>135.62</v>
      </c>
      <c r="E1520" s="60">
        <v>0.25</v>
      </c>
      <c r="F1520" s="40">
        <f t="shared" si="93"/>
        <v>108.49600000000001</v>
      </c>
      <c r="G1520" s="40">
        <f t="shared" si="94"/>
        <v>132.36512000000002</v>
      </c>
      <c r="H1520" s="41">
        <f t="shared" si="95"/>
        <v>0</v>
      </c>
      <c r="I1520" s="5" t="s">
        <v>7</v>
      </c>
      <c r="J1520" s="5" t="s">
        <v>7</v>
      </c>
      <c r="K1520" s="5" t="s">
        <v>6</v>
      </c>
      <c r="L1520" s="5">
        <v>0.48</v>
      </c>
      <c r="M1520" s="42" t="s">
        <v>2979</v>
      </c>
      <c r="P1520" s="2" t="s">
        <v>1931</v>
      </c>
    </row>
    <row r="1521" spans="1:16" ht="15" customHeight="1" x14ac:dyDescent="0.3">
      <c r="A1521" s="89" t="s">
        <v>1090</v>
      </c>
      <c r="B1521" s="47"/>
      <c r="C1521" s="87" t="str">
        <f t="shared" si="96"/>
        <v>2 Bells Mounted: A</v>
      </c>
      <c r="D1521" s="3">
        <v>135.62</v>
      </c>
      <c r="E1521" s="60">
        <v>0.25</v>
      </c>
      <c r="F1521" s="40">
        <f t="shared" si="93"/>
        <v>108.49600000000001</v>
      </c>
      <c r="G1521" s="40">
        <f t="shared" si="94"/>
        <v>132.36512000000002</v>
      </c>
      <c r="H1521" s="41">
        <f t="shared" si="95"/>
        <v>0</v>
      </c>
      <c r="I1521" s="5" t="s">
        <v>7</v>
      </c>
      <c r="J1521" s="5" t="s">
        <v>7</v>
      </c>
      <c r="K1521" s="5" t="s">
        <v>6</v>
      </c>
      <c r="L1521" s="5">
        <v>0.48</v>
      </c>
      <c r="M1521" s="42" t="s">
        <v>2980</v>
      </c>
      <c r="P1521" s="2" t="s">
        <v>1932</v>
      </c>
    </row>
    <row r="1522" spans="1:16" ht="15" customHeight="1" x14ac:dyDescent="0.3">
      <c r="A1522" s="89" t="s">
        <v>1091</v>
      </c>
      <c r="B1522" s="47"/>
      <c r="C1522" s="87" t="str">
        <f t="shared" si="96"/>
        <v>2 Bells Mounted: B Flat</v>
      </c>
      <c r="D1522" s="3">
        <v>135.62</v>
      </c>
      <c r="E1522" s="60">
        <v>0.25</v>
      </c>
      <c r="F1522" s="40">
        <f t="shared" si="93"/>
        <v>108.49600000000001</v>
      </c>
      <c r="G1522" s="40">
        <f t="shared" si="94"/>
        <v>132.36512000000002</v>
      </c>
      <c r="H1522" s="41">
        <f t="shared" si="95"/>
        <v>0</v>
      </c>
      <c r="I1522" s="5" t="s">
        <v>7</v>
      </c>
      <c r="J1522" s="5" t="s">
        <v>7</v>
      </c>
      <c r="K1522" s="5" t="s">
        <v>6</v>
      </c>
      <c r="L1522" s="5">
        <v>0.48</v>
      </c>
      <c r="M1522" s="42" t="s">
        <v>2981</v>
      </c>
      <c r="P1522" s="2" t="s">
        <v>1933</v>
      </c>
    </row>
    <row r="1523" spans="1:16" ht="15" customHeight="1" x14ac:dyDescent="0.3">
      <c r="A1523" s="89" t="s">
        <v>1092</v>
      </c>
      <c r="B1523" s="47"/>
      <c r="C1523" s="87" t="str">
        <f t="shared" si="96"/>
        <v>2 Bells Mounted: B</v>
      </c>
      <c r="D1523" s="3">
        <v>135.62</v>
      </c>
      <c r="E1523" s="60">
        <v>0.25</v>
      </c>
      <c r="F1523" s="40">
        <f t="shared" si="93"/>
        <v>108.49600000000001</v>
      </c>
      <c r="G1523" s="40">
        <f t="shared" si="94"/>
        <v>132.36512000000002</v>
      </c>
      <c r="H1523" s="41">
        <f t="shared" si="95"/>
        <v>0</v>
      </c>
      <c r="I1523" s="5" t="s">
        <v>9</v>
      </c>
      <c r="J1523" s="5" t="s">
        <v>38</v>
      </c>
      <c r="K1523" s="5" t="s">
        <v>38</v>
      </c>
      <c r="L1523" s="5">
        <v>0.48</v>
      </c>
      <c r="M1523" s="42" t="s">
        <v>2982</v>
      </c>
      <c r="P1523" s="2" t="s">
        <v>1934</v>
      </c>
    </row>
    <row r="1524" spans="1:16" ht="15" customHeight="1" x14ac:dyDescent="0.3">
      <c r="A1524" s="89" t="s">
        <v>1093</v>
      </c>
      <c r="B1524" s="47"/>
      <c r="C1524" s="87" t="str">
        <f t="shared" si="96"/>
        <v>2 Bells Mounted: High C</v>
      </c>
      <c r="D1524" s="3">
        <v>135.62</v>
      </c>
      <c r="E1524" s="60">
        <v>0.25</v>
      </c>
      <c r="F1524" s="40">
        <f t="shared" si="93"/>
        <v>108.49600000000001</v>
      </c>
      <c r="G1524" s="40">
        <f t="shared" si="94"/>
        <v>132.36512000000002</v>
      </c>
      <c r="H1524" s="41">
        <f t="shared" si="95"/>
        <v>0</v>
      </c>
      <c r="I1524" s="5" t="s">
        <v>7</v>
      </c>
      <c r="J1524" s="5" t="s">
        <v>7</v>
      </c>
      <c r="K1524" s="5" t="s">
        <v>6</v>
      </c>
      <c r="L1524" s="5">
        <v>0.48</v>
      </c>
      <c r="M1524" s="42" t="s">
        <v>2983</v>
      </c>
      <c r="P1524" s="2" t="s">
        <v>1935</v>
      </c>
    </row>
    <row r="1525" spans="1:16" ht="15" customHeight="1" x14ac:dyDescent="0.3">
      <c r="A1525" s="89" t="s">
        <v>1094</v>
      </c>
      <c r="B1525" s="47"/>
      <c r="C1525" s="87" t="str">
        <f t="shared" si="96"/>
        <v>Felt Ring For Bells (1)</v>
      </c>
      <c r="D1525" s="3">
        <v>2.89</v>
      </c>
      <c r="E1525" s="60">
        <v>0.25</v>
      </c>
      <c r="F1525" s="40">
        <f t="shared" si="93"/>
        <v>2.3120000000000003</v>
      </c>
      <c r="G1525" s="40">
        <f t="shared" si="94"/>
        <v>2.8206400000000005</v>
      </c>
      <c r="H1525" s="41">
        <f t="shared" si="95"/>
        <v>0</v>
      </c>
      <c r="I1525" s="5" t="s">
        <v>38</v>
      </c>
      <c r="J1525" s="5" t="s">
        <v>2042</v>
      </c>
      <c r="K1525" s="5" t="s">
        <v>2063</v>
      </c>
      <c r="L1525" s="5">
        <v>4.0000000000000001E-3</v>
      </c>
      <c r="M1525" s="42" t="s">
        <v>2984</v>
      </c>
      <c r="P1525" s="2" t="s">
        <v>7505</v>
      </c>
    </row>
    <row r="1526" spans="1:16" ht="15" customHeight="1" x14ac:dyDescent="0.3">
      <c r="A1526" s="89" t="s">
        <v>1095</v>
      </c>
      <c r="B1526" s="47"/>
      <c r="C1526" s="87" t="str">
        <f t="shared" si="96"/>
        <v>Individual Glass Bar Of 10: Gold</v>
      </c>
      <c r="D1526" s="3">
        <v>4.88</v>
      </c>
      <c r="E1526" s="60">
        <v>0.25</v>
      </c>
      <c r="F1526" s="40">
        <f t="shared" si="93"/>
        <v>3.9039999999999999</v>
      </c>
      <c r="G1526" s="40">
        <f t="shared" si="94"/>
        <v>4.76288</v>
      </c>
      <c r="H1526" s="41">
        <f t="shared" si="95"/>
        <v>0</v>
      </c>
      <c r="I1526" s="5" t="s">
        <v>7</v>
      </c>
      <c r="J1526" s="5" t="s">
        <v>5</v>
      </c>
      <c r="K1526" s="5" t="s">
        <v>2063</v>
      </c>
      <c r="L1526" s="5">
        <v>0.01</v>
      </c>
      <c r="M1526" s="42" t="s">
        <v>2985</v>
      </c>
      <c r="P1526" s="2" t="s">
        <v>1936</v>
      </c>
    </row>
    <row r="1527" spans="1:16" ht="15" customHeight="1" x14ac:dyDescent="0.3">
      <c r="A1527" s="89" t="s">
        <v>1096</v>
      </c>
      <c r="B1527" s="47"/>
      <c r="C1527" s="87" t="str">
        <f t="shared" si="96"/>
        <v>Individual Nylon Bar Of 10: Gold</v>
      </c>
      <c r="D1527" s="3">
        <v>2.89</v>
      </c>
      <c r="E1527" s="60">
        <v>0.25</v>
      </c>
      <c r="F1527" s="40">
        <f t="shared" si="93"/>
        <v>2.3120000000000003</v>
      </c>
      <c r="G1527" s="40">
        <f t="shared" si="94"/>
        <v>2.8206400000000005</v>
      </c>
      <c r="H1527" s="41">
        <f t="shared" si="95"/>
        <v>0</v>
      </c>
      <c r="I1527" s="5" t="s">
        <v>38</v>
      </c>
      <c r="J1527" s="5" t="s">
        <v>2042</v>
      </c>
      <c r="K1527" s="5" t="s">
        <v>2063</v>
      </c>
      <c r="L1527" s="5">
        <v>0.01</v>
      </c>
      <c r="M1527" s="42" t="s">
        <v>2986</v>
      </c>
      <c r="P1527" s="2" t="s">
        <v>1937</v>
      </c>
    </row>
    <row r="1528" spans="1:16" ht="15" customHeight="1" x14ac:dyDescent="0.3">
      <c r="A1528" s="89" t="s">
        <v>1097</v>
      </c>
      <c r="B1528" s="47"/>
      <c r="C1528" s="87" t="str">
        <f t="shared" si="96"/>
        <v>Wooden Cup: Gold</v>
      </c>
      <c r="D1528" s="3">
        <v>10.29</v>
      </c>
      <c r="E1528" s="60">
        <v>0.25</v>
      </c>
      <c r="F1528" s="40">
        <f t="shared" si="93"/>
        <v>8.2319999999999993</v>
      </c>
      <c r="G1528" s="40">
        <f t="shared" si="94"/>
        <v>10.04304</v>
      </c>
      <c r="H1528" s="41">
        <f t="shared" si="95"/>
        <v>0</v>
      </c>
      <c r="I1528" s="5" t="s">
        <v>2043</v>
      </c>
      <c r="J1528" s="5" t="s">
        <v>2043</v>
      </c>
      <c r="K1528" s="5" t="s">
        <v>1</v>
      </c>
      <c r="L1528" s="5">
        <v>0.01</v>
      </c>
      <c r="M1528" s="42" t="s">
        <v>2987</v>
      </c>
      <c r="P1528" s="2" t="s">
        <v>1938</v>
      </c>
    </row>
    <row r="1529" spans="1:16" ht="15" customHeight="1" x14ac:dyDescent="0.3">
      <c r="A1529" s="89" t="s">
        <v>1098</v>
      </c>
      <c r="B1529" s="47"/>
      <c r="C1529" s="87" t="str">
        <f t="shared" si="96"/>
        <v>Arrows Only For Long Bead Chains</v>
      </c>
      <c r="D1529" s="3">
        <v>42.47</v>
      </c>
      <c r="E1529" s="60">
        <v>0.25</v>
      </c>
      <c r="F1529" s="40">
        <f t="shared" si="93"/>
        <v>33.975999999999999</v>
      </c>
      <c r="G1529" s="40">
        <f t="shared" si="94"/>
        <v>41.450719999999997</v>
      </c>
      <c r="H1529" s="41">
        <f t="shared" si="95"/>
        <v>0</v>
      </c>
      <c r="I1529" s="5" t="s">
        <v>7</v>
      </c>
      <c r="J1529" s="5" t="s">
        <v>6</v>
      </c>
      <c r="K1529" s="5" t="s">
        <v>28</v>
      </c>
      <c r="L1529" s="5">
        <v>0.15</v>
      </c>
      <c r="M1529" s="42" t="s">
        <v>2988</v>
      </c>
      <c r="P1529" s="2" t="s">
        <v>1939</v>
      </c>
    </row>
    <row r="1530" spans="1:16" ht="15" customHeight="1" x14ac:dyDescent="0.3">
      <c r="A1530" s="89" t="s">
        <v>1099</v>
      </c>
      <c r="B1530" s="47"/>
      <c r="C1530" s="87" t="str">
        <f t="shared" si="96"/>
        <v>Plastic Box For Arrows: Small</v>
      </c>
      <c r="D1530" s="3">
        <v>3.45</v>
      </c>
      <c r="E1530" s="60">
        <v>0.25</v>
      </c>
      <c r="F1530" s="40">
        <f t="shared" si="93"/>
        <v>2.7600000000000002</v>
      </c>
      <c r="G1530" s="40">
        <f t="shared" si="94"/>
        <v>3.3672000000000004</v>
      </c>
      <c r="H1530" s="41">
        <f t="shared" si="95"/>
        <v>0</v>
      </c>
      <c r="I1530" s="5" t="s">
        <v>2073</v>
      </c>
      <c r="J1530" s="5" t="s">
        <v>1</v>
      </c>
      <c r="K1530" s="5" t="s">
        <v>1</v>
      </c>
      <c r="L1530" s="5">
        <v>0.02</v>
      </c>
      <c r="M1530" s="42" t="s">
        <v>2989</v>
      </c>
      <c r="P1530" s="2" t="s">
        <v>1940</v>
      </c>
    </row>
    <row r="1531" spans="1:16" ht="15" customHeight="1" x14ac:dyDescent="0.3">
      <c r="A1531" s="89" t="s">
        <v>1100</v>
      </c>
      <c r="B1531" s="47"/>
      <c r="C1531" s="87" t="str">
        <f t="shared" si="96"/>
        <v>Plastic Box For Arrows: Large</v>
      </c>
      <c r="D1531" s="3">
        <v>4.88</v>
      </c>
      <c r="E1531" s="60">
        <v>0.25</v>
      </c>
      <c r="F1531" s="40">
        <f t="shared" si="93"/>
        <v>3.9039999999999999</v>
      </c>
      <c r="G1531" s="40">
        <f t="shared" si="94"/>
        <v>4.76288</v>
      </c>
      <c r="H1531" s="41">
        <f t="shared" si="95"/>
        <v>0</v>
      </c>
      <c r="I1531" s="5" t="s">
        <v>2072</v>
      </c>
      <c r="J1531" s="5" t="s">
        <v>23</v>
      </c>
      <c r="K1531" s="5" t="s">
        <v>23</v>
      </c>
      <c r="L1531" s="5">
        <v>0.03</v>
      </c>
      <c r="M1531" s="42" t="s">
        <v>2990</v>
      </c>
      <c r="P1531" s="2" t="s">
        <v>1941</v>
      </c>
    </row>
    <row r="1532" spans="1:16" ht="15" customHeight="1" x14ac:dyDescent="0.3">
      <c r="A1532" s="89" t="s">
        <v>1101</v>
      </c>
      <c r="B1532" s="47"/>
      <c r="C1532" s="87" t="str">
        <f t="shared" si="96"/>
        <v>S-Hooks For Chains: Copper (10)</v>
      </c>
      <c r="D1532" s="3">
        <v>10.29</v>
      </c>
      <c r="E1532" s="60">
        <v>0.25</v>
      </c>
      <c r="F1532" s="40">
        <f t="shared" si="93"/>
        <v>8.2319999999999993</v>
      </c>
      <c r="G1532" s="40">
        <f t="shared" si="94"/>
        <v>10.04304</v>
      </c>
      <c r="H1532" s="41">
        <f t="shared" si="95"/>
        <v>0</v>
      </c>
      <c r="I1532" s="5" t="s">
        <v>2042</v>
      </c>
      <c r="J1532" s="5" t="s">
        <v>22</v>
      </c>
      <c r="K1532" s="5" t="s">
        <v>2041</v>
      </c>
      <c r="L1532" s="5">
        <v>0.09</v>
      </c>
      <c r="M1532" s="42" t="s">
        <v>2991</v>
      </c>
      <c r="P1532" s="2" t="s">
        <v>1942</v>
      </c>
    </row>
    <row r="1533" spans="1:16" ht="15" customHeight="1" x14ac:dyDescent="0.3">
      <c r="A1533" s="89" t="s">
        <v>1102</v>
      </c>
      <c r="B1533" s="47"/>
      <c r="C1533" s="87" t="str">
        <f t="shared" si="96"/>
        <v>O-Rings For Chains: Copper (10)</v>
      </c>
      <c r="D1533" s="3">
        <v>8.91</v>
      </c>
      <c r="E1533" s="60">
        <v>0.25</v>
      </c>
      <c r="F1533" s="40">
        <f t="shared" si="93"/>
        <v>7.1280000000000001</v>
      </c>
      <c r="G1533" s="40">
        <f t="shared" si="94"/>
        <v>8.6961600000000008</v>
      </c>
      <c r="H1533" s="41">
        <f t="shared" si="95"/>
        <v>0</v>
      </c>
      <c r="I1533" s="5" t="s">
        <v>38</v>
      </c>
      <c r="J1533" s="5" t="s">
        <v>2042</v>
      </c>
      <c r="K1533" s="5" t="s">
        <v>2076</v>
      </c>
      <c r="L1533" s="5">
        <v>8.0000000000000002E-3</v>
      </c>
      <c r="M1533" s="42" t="s">
        <v>2992</v>
      </c>
      <c r="P1533" s="2" t="s">
        <v>1943</v>
      </c>
    </row>
    <row r="1534" spans="1:16" ht="15" customHeight="1" x14ac:dyDescent="0.3">
      <c r="A1534" s="89" t="s">
        <v>1103</v>
      </c>
      <c r="B1534" s="47"/>
      <c r="C1534" s="87" t="str">
        <f t="shared" si="96"/>
        <v>Individual Glass Bead Square Of 2: Green</v>
      </c>
      <c r="D1534" s="3">
        <v>3.45</v>
      </c>
      <c r="E1534" s="60">
        <v>0.25</v>
      </c>
      <c r="F1534" s="40">
        <f t="shared" si="93"/>
        <v>2.7600000000000002</v>
      </c>
      <c r="G1534" s="40">
        <f t="shared" si="94"/>
        <v>3.3672000000000004</v>
      </c>
      <c r="H1534" s="41">
        <f t="shared" si="95"/>
        <v>0</v>
      </c>
      <c r="I1534" s="5" t="s">
        <v>2130</v>
      </c>
      <c r="J1534" s="5" t="s">
        <v>5</v>
      </c>
      <c r="K1534" s="5" t="s">
        <v>2041</v>
      </c>
      <c r="L1534" s="5">
        <v>0.01</v>
      </c>
      <c r="M1534" s="42" t="s">
        <v>2993</v>
      </c>
      <c r="P1534" s="2" t="s">
        <v>1944</v>
      </c>
    </row>
    <row r="1535" spans="1:16" ht="15" customHeight="1" x14ac:dyDescent="0.3">
      <c r="A1535" s="89" t="s">
        <v>1104</v>
      </c>
      <c r="B1535" s="47"/>
      <c r="C1535" s="87" t="str">
        <f t="shared" si="96"/>
        <v>Individual Glass Bead Square Of 3: Pink</v>
      </c>
      <c r="D1535" s="3">
        <v>6.83</v>
      </c>
      <c r="E1535" s="60">
        <v>0.25</v>
      </c>
      <c r="F1535" s="40">
        <f t="shared" si="93"/>
        <v>5.4640000000000004</v>
      </c>
      <c r="G1535" s="40">
        <f t="shared" si="94"/>
        <v>6.66608</v>
      </c>
      <c r="H1535" s="41">
        <f t="shared" si="95"/>
        <v>0</v>
      </c>
      <c r="I1535" s="5" t="s">
        <v>38</v>
      </c>
      <c r="J1535" s="5" t="s">
        <v>2042</v>
      </c>
      <c r="K1535" s="5" t="s">
        <v>2041</v>
      </c>
      <c r="L1535" s="5">
        <v>0.01</v>
      </c>
      <c r="M1535" s="42" t="s">
        <v>2994</v>
      </c>
      <c r="P1535" s="2" t="s">
        <v>1945</v>
      </c>
    </row>
    <row r="1536" spans="1:16" ht="15" customHeight="1" x14ac:dyDescent="0.3">
      <c r="A1536" s="89" t="s">
        <v>1105</v>
      </c>
      <c r="B1536" s="47"/>
      <c r="C1536" s="87" t="str">
        <f t="shared" si="96"/>
        <v>Individual Glass Bead Square Of 4: Yellow</v>
      </c>
      <c r="D1536" s="3">
        <v>8.33</v>
      </c>
      <c r="E1536" s="60">
        <v>0.25</v>
      </c>
      <c r="F1536" s="40">
        <f t="shared" si="93"/>
        <v>6.6640000000000006</v>
      </c>
      <c r="G1536" s="40">
        <f t="shared" si="94"/>
        <v>8.1300800000000013</v>
      </c>
      <c r="H1536" s="41">
        <f t="shared" si="95"/>
        <v>0</v>
      </c>
      <c r="I1536" s="5" t="s">
        <v>38</v>
      </c>
      <c r="J1536" s="5" t="s">
        <v>2042</v>
      </c>
      <c r="K1536" s="5" t="s">
        <v>2041</v>
      </c>
      <c r="L1536" s="5">
        <v>0.02</v>
      </c>
      <c r="M1536" s="42" t="s">
        <v>2995</v>
      </c>
      <c r="P1536" s="2" t="s">
        <v>1946</v>
      </c>
    </row>
    <row r="1537" spans="1:16" ht="15" customHeight="1" x14ac:dyDescent="0.3">
      <c r="A1537" s="89" t="s">
        <v>1106</v>
      </c>
      <c r="B1537" s="47"/>
      <c r="C1537" s="87" t="str">
        <f t="shared" si="96"/>
        <v>Individual Glass Bead Square Of 5: Light Blue</v>
      </c>
      <c r="D1537" s="3">
        <v>9.77</v>
      </c>
      <c r="E1537" s="60">
        <v>0.25</v>
      </c>
      <c r="F1537" s="40">
        <f t="shared" si="93"/>
        <v>7.8159999999999998</v>
      </c>
      <c r="G1537" s="40">
        <f t="shared" si="94"/>
        <v>9.53552</v>
      </c>
      <c r="H1537" s="41">
        <f t="shared" si="95"/>
        <v>0</v>
      </c>
      <c r="I1537" s="5" t="s">
        <v>38</v>
      </c>
      <c r="J1537" s="5" t="s">
        <v>2042</v>
      </c>
      <c r="K1537" s="5" t="s">
        <v>2041</v>
      </c>
      <c r="L1537" s="5">
        <v>0.02</v>
      </c>
      <c r="M1537" s="42" t="s">
        <v>2996</v>
      </c>
      <c r="P1537" s="2" t="s">
        <v>1947</v>
      </c>
    </row>
    <row r="1538" spans="1:16" ht="15" customHeight="1" x14ac:dyDescent="0.3">
      <c r="A1538" s="89" t="s">
        <v>1107</v>
      </c>
      <c r="B1538" s="47"/>
      <c r="C1538" s="87" t="str">
        <f t="shared" si="96"/>
        <v>Individual Glass Bead Square Of 6: Purple</v>
      </c>
      <c r="D1538" s="3">
        <v>12.34</v>
      </c>
      <c r="E1538" s="60">
        <v>0.25</v>
      </c>
      <c r="F1538" s="40">
        <f t="shared" si="93"/>
        <v>9.8719999999999999</v>
      </c>
      <c r="G1538" s="40">
        <f t="shared" si="94"/>
        <v>12.043839999999999</v>
      </c>
      <c r="H1538" s="41">
        <f t="shared" si="95"/>
        <v>0</v>
      </c>
      <c r="I1538" s="5" t="s">
        <v>38</v>
      </c>
      <c r="J1538" s="5" t="s">
        <v>2042</v>
      </c>
      <c r="K1538" s="5" t="s">
        <v>2041</v>
      </c>
      <c r="L1538" s="5">
        <v>0.03</v>
      </c>
      <c r="M1538" s="42" t="s">
        <v>2997</v>
      </c>
      <c r="P1538" s="2" t="s">
        <v>1948</v>
      </c>
    </row>
    <row r="1539" spans="1:16" ht="15" customHeight="1" x14ac:dyDescent="0.3">
      <c r="A1539" s="89" t="s">
        <v>1108</v>
      </c>
      <c r="B1539" s="47"/>
      <c r="C1539" s="87" t="str">
        <f t="shared" si="96"/>
        <v>Individual Glass Bead Square Of 7: White</v>
      </c>
      <c r="D1539" s="3">
        <v>15.21</v>
      </c>
      <c r="E1539" s="60">
        <v>0.25</v>
      </c>
      <c r="F1539" s="40">
        <f t="shared" si="93"/>
        <v>12.168000000000001</v>
      </c>
      <c r="G1539" s="40">
        <f t="shared" si="94"/>
        <v>14.84496</v>
      </c>
      <c r="H1539" s="41">
        <f t="shared" si="95"/>
        <v>0</v>
      </c>
      <c r="I1539" s="5" t="s">
        <v>38</v>
      </c>
      <c r="J1539" s="5" t="s">
        <v>2042</v>
      </c>
      <c r="K1539" s="5" t="s">
        <v>2041</v>
      </c>
      <c r="L1539" s="5">
        <v>0.04</v>
      </c>
      <c r="M1539" s="42" t="s">
        <v>2998</v>
      </c>
      <c r="P1539" s="2" t="s">
        <v>1949</v>
      </c>
    </row>
    <row r="1540" spans="1:16" ht="15" customHeight="1" x14ac:dyDescent="0.3">
      <c r="A1540" s="89" t="s">
        <v>1109</v>
      </c>
      <c r="B1540" s="47"/>
      <c r="C1540" s="87" t="str">
        <f t="shared" si="96"/>
        <v>Individual Glass Bead Square Of 8: Brown</v>
      </c>
      <c r="D1540" s="3">
        <v>18.670000000000002</v>
      </c>
      <c r="E1540" s="60">
        <v>0.25</v>
      </c>
      <c r="F1540" s="40">
        <f t="shared" si="93"/>
        <v>14.936000000000002</v>
      </c>
      <c r="G1540" s="40">
        <f t="shared" si="94"/>
        <v>18.221920000000001</v>
      </c>
      <c r="H1540" s="41">
        <f t="shared" si="95"/>
        <v>0</v>
      </c>
      <c r="I1540" s="5" t="s">
        <v>38</v>
      </c>
      <c r="J1540" s="5" t="s">
        <v>2042</v>
      </c>
      <c r="K1540" s="5" t="s">
        <v>2041</v>
      </c>
      <c r="L1540" s="5">
        <v>0.04</v>
      </c>
      <c r="M1540" s="42" t="s">
        <v>2999</v>
      </c>
      <c r="P1540" s="2" t="s">
        <v>1950</v>
      </c>
    </row>
    <row r="1541" spans="1:16" ht="15" customHeight="1" x14ac:dyDescent="0.3">
      <c r="A1541" s="89" t="s">
        <v>1110</v>
      </c>
      <c r="B1541" s="47"/>
      <c r="C1541" s="87" t="str">
        <f t="shared" si="96"/>
        <v>Individual Glass Bead Square Of 9: Dark Blue</v>
      </c>
      <c r="D1541" s="3">
        <v>25.58</v>
      </c>
      <c r="E1541" s="60">
        <v>0.25</v>
      </c>
      <c r="F1541" s="40">
        <f t="shared" si="93"/>
        <v>20.463999999999999</v>
      </c>
      <c r="G1541" s="40">
        <f t="shared" si="94"/>
        <v>24.966079999999998</v>
      </c>
      <c r="H1541" s="41">
        <f t="shared" si="95"/>
        <v>0</v>
      </c>
      <c r="I1541" s="5" t="s">
        <v>38</v>
      </c>
      <c r="J1541" s="5" t="s">
        <v>2042</v>
      </c>
      <c r="K1541" s="5" t="s">
        <v>2041</v>
      </c>
      <c r="L1541" s="5">
        <v>0.05</v>
      </c>
      <c r="M1541" s="42" t="s">
        <v>3000</v>
      </c>
      <c r="P1541" s="2" t="s">
        <v>1951</v>
      </c>
    </row>
    <row r="1542" spans="1:16" ht="15" customHeight="1" x14ac:dyDescent="0.3">
      <c r="A1542" s="89" t="s">
        <v>1111</v>
      </c>
      <c r="B1542" s="47"/>
      <c r="C1542" s="87" t="str">
        <f t="shared" si="96"/>
        <v>Individual Glass Bead Cube Of 2: Green</v>
      </c>
      <c r="D1542" s="3">
        <v>6.83</v>
      </c>
      <c r="E1542" s="60">
        <v>0.25</v>
      </c>
      <c r="F1542" s="40">
        <f t="shared" si="93"/>
        <v>5.4640000000000004</v>
      </c>
      <c r="G1542" s="40">
        <f t="shared" si="94"/>
        <v>6.66608</v>
      </c>
      <c r="H1542" s="41">
        <f t="shared" si="95"/>
        <v>0</v>
      </c>
      <c r="I1542" s="5" t="s">
        <v>38</v>
      </c>
      <c r="J1542" s="5" t="s">
        <v>2042</v>
      </c>
      <c r="K1542" s="5" t="s">
        <v>2041</v>
      </c>
      <c r="L1542" s="5">
        <v>0.01</v>
      </c>
      <c r="M1542" s="42" t="s">
        <v>3001</v>
      </c>
      <c r="P1542" s="2" t="s">
        <v>1952</v>
      </c>
    </row>
    <row r="1543" spans="1:16" ht="15" customHeight="1" x14ac:dyDescent="0.3">
      <c r="A1543" s="89" t="s">
        <v>1112</v>
      </c>
      <c r="B1543" s="47"/>
      <c r="C1543" s="87" t="str">
        <f t="shared" si="96"/>
        <v>Individual Glass Bead Cube Of 3: Pink</v>
      </c>
      <c r="D1543" s="3">
        <v>19.25</v>
      </c>
      <c r="E1543" s="60">
        <v>0.25</v>
      </c>
      <c r="F1543" s="40">
        <f t="shared" si="93"/>
        <v>15.4</v>
      </c>
      <c r="G1543" s="40">
        <f t="shared" si="94"/>
        <v>18.788</v>
      </c>
      <c r="H1543" s="41">
        <f t="shared" si="95"/>
        <v>0</v>
      </c>
      <c r="I1543" s="5" t="s">
        <v>21</v>
      </c>
      <c r="J1543" s="5" t="s">
        <v>21</v>
      </c>
      <c r="K1543" s="5" t="s">
        <v>1</v>
      </c>
      <c r="L1543" s="5">
        <v>0.08</v>
      </c>
      <c r="M1543" s="42" t="s">
        <v>3002</v>
      </c>
      <c r="P1543" s="2" t="s">
        <v>1953</v>
      </c>
    </row>
    <row r="1544" spans="1:16" ht="15" customHeight="1" x14ac:dyDescent="0.3">
      <c r="A1544" s="89" t="s">
        <v>1113</v>
      </c>
      <c r="B1544" s="47"/>
      <c r="C1544" s="87" t="str">
        <f t="shared" si="96"/>
        <v>Individual Glass Bead Cube Of 4: Yellow</v>
      </c>
      <c r="D1544" s="3">
        <v>27.52</v>
      </c>
      <c r="E1544" s="60">
        <v>0.25</v>
      </c>
      <c r="F1544" s="40">
        <f t="shared" si="93"/>
        <v>22.016000000000002</v>
      </c>
      <c r="G1544" s="40">
        <f t="shared" si="94"/>
        <v>26.85952</v>
      </c>
      <c r="H1544" s="41">
        <f t="shared" si="95"/>
        <v>0</v>
      </c>
      <c r="I1544" s="5" t="s">
        <v>11</v>
      </c>
      <c r="J1544" s="5" t="s">
        <v>11</v>
      </c>
      <c r="K1544" s="5" t="s">
        <v>1</v>
      </c>
      <c r="L1544" s="5">
        <v>0.14000000000000001</v>
      </c>
      <c r="M1544" s="42" t="s">
        <v>3003</v>
      </c>
      <c r="P1544" s="2" t="s">
        <v>1954</v>
      </c>
    </row>
    <row r="1545" spans="1:16" ht="15" customHeight="1" x14ac:dyDescent="0.3">
      <c r="A1545" s="89" t="s">
        <v>1114</v>
      </c>
      <c r="B1545" s="47"/>
      <c r="C1545" s="87" t="str">
        <f t="shared" si="96"/>
        <v>Individual Glass Bead Cube Of 5: Light Blue</v>
      </c>
      <c r="D1545" s="3">
        <v>46.52</v>
      </c>
      <c r="E1545" s="60">
        <v>0.25</v>
      </c>
      <c r="F1545" s="40">
        <f t="shared" si="93"/>
        <v>37.216000000000001</v>
      </c>
      <c r="G1545" s="40">
        <f t="shared" si="94"/>
        <v>45.40352</v>
      </c>
      <c r="H1545" s="41">
        <f t="shared" si="95"/>
        <v>0</v>
      </c>
      <c r="I1545" s="5" t="s">
        <v>5</v>
      </c>
      <c r="J1545" s="5" t="s">
        <v>5</v>
      </c>
      <c r="K1545" s="5" t="s">
        <v>23</v>
      </c>
      <c r="L1545" s="5">
        <v>0.2</v>
      </c>
      <c r="M1545" s="42" t="s">
        <v>3004</v>
      </c>
      <c r="P1545" s="2" t="s">
        <v>1955</v>
      </c>
    </row>
    <row r="1546" spans="1:16" ht="15" customHeight="1" x14ac:dyDescent="0.3">
      <c r="A1546" s="89" t="s">
        <v>1115</v>
      </c>
      <c r="B1546" s="47"/>
      <c r="C1546" s="87" t="str">
        <f t="shared" si="96"/>
        <v>Individual Glass Bead Cube Of 6: Purple</v>
      </c>
      <c r="D1546" s="3">
        <v>75.290000000000006</v>
      </c>
      <c r="E1546" s="60">
        <v>0.25</v>
      </c>
      <c r="F1546" s="40">
        <f t="shared" si="93"/>
        <v>60.232000000000006</v>
      </c>
      <c r="G1546" s="40">
        <f t="shared" si="94"/>
        <v>73.483040000000003</v>
      </c>
      <c r="H1546" s="41">
        <f t="shared" si="95"/>
        <v>0</v>
      </c>
      <c r="I1546" s="5" t="s">
        <v>14</v>
      </c>
      <c r="J1546" s="5" t="s">
        <v>11</v>
      </c>
      <c r="K1546" s="5" t="s">
        <v>12</v>
      </c>
      <c r="L1546" s="5">
        <v>0.26</v>
      </c>
      <c r="M1546" s="42" t="s">
        <v>3005</v>
      </c>
      <c r="P1546" s="2" t="s">
        <v>1956</v>
      </c>
    </row>
    <row r="1547" spans="1:16" ht="15" customHeight="1" x14ac:dyDescent="0.3">
      <c r="A1547" s="89" t="s">
        <v>1116</v>
      </c>
      <c r="B1547" s="47"/>
      <c r="C1547" s="87" t="str">
        <f t="shared" si="96"/>
        <v>Individual Glass Bead Cube Of 7: White</v>
      </c>
      <c r="D1547" s="3">
        <v>102.87</v>
      </c>
      <c r="E1547" s="60">
        <v>0.25</v>
      </c>
      <c r="F1547" s="40">
        <f t="shared" si="93"/>
        <v>82.296000000000006</v>
      </c>
      <c r="G1547" s="40">
        <f t="shared" si="94"/>
        <v>100.40112000000001</v>
      </c>
      <c r="H1547" s="41">
        <f t="shared" si="95"/>
        <v>0</v>
      </c>
      <c r="I1547" s="5" t="s">
        <v>22</v>
      </c>
      <c r="J1547" s="5" t="s">
        <v>15</v>
      </c>
      <c r="K1547" s="5" t="s">
        <v>22</v>
      </c>
      <c r="L1547" s="5">
        <v>0.32</v>
      </c>
      <c r="M1547" s="42" t="s">
        <v>3006</v>
      </c>
      <c r="P1547" s="2" t="s">
        <v>1957</v>
      </c>
    </row>
    <row r="1548" spans="1:16" ht="15" customHeight="1" x14ac:dyDescent="0.3">
      <c r="A1548" s="89" t="s">
        <v>1117</v>
      </c>
      <c r="B1548" s="47"/>
      <c r="C1548" s="87" t="str">
        <f t="shared" si="96"/>
        <v>Individual Glass Bead Cube Of 8: Brown</v>
      </c>
      <c r="D1548" s="3">
        <v>113.76</v>
      </c>
      <c r="E1548" s="60">
        <v>0.25</v>
      </c>
      <c r="F1548" s="40">
        <f t="shared" si="93"/>
        <v>91.00800000000001</v>
      </c>
      <c r="G1548" s="40">
        <f t="shared" si="94"/>
        <v>111.02976000000001</v>
      </c>
      <c r="H1548" s="41">
        <f t="shared" si="95"/>
        <v>0</v>
      </c>
      <c r="I1548" s="5" t="s">
        <v>21</v>
      </c>
      <c r="J1548" s="5" t="s">
        <v>14</v>
      </c>
      <c r="K1548" s="5" t="s">
        <v>2072</v>
      </c>
      <c r="L1548" s="5">
        <v>0.39</v>
      </c>
      <c r="M1548" s="42" t="s">
        <v>3007</v>
      </c>
      <c r="P1548" s="2" t="s">
        <v>1958</v>
      </c>
    </row>
    <row r="1549" spans="1:16" ht="15" customHeight="1" x14ac:dyDescent="0.3">
      <c r="A1549" s="89" t="s">
        <v>1118</v>
      </c>
      <c r="B1549" s="47"/>
      <c r="C1549" s="87" t="str">
        <f t="shared" si="96"/>
        <v>Individual Glass Bead Cube Of 9: Dark Blue</v>
      </c>
      <c r="D1549" s="3">
        <v>133.74</v>
      </c>
      <c r="E1549" s="60">
        <v>0.25</v>
      </c>
      <c r="F1549" s="40">
        <f t="shared" ref="F1549:F1612" si="97">D1549*(1-$D$4)</f>
        <v>106.99200000000002</v>
      </c>
      <c r="G1549" s="40">
        <f t="shared" ref="G1549:G1612" si="98">F1549*1.22</f>
        <v>130.53024000000002</v>
      </c>
      <c r="H1549" s="41">
        <f t="shared" ref="H1549:H1612" si="99">B1549*G1549</f>
        <v>0</v>
      </c>
      <c r="I1549" s="5" t="s">
        <v>21</v>
      </c>
      <c r="J1549" s="5" t="s">
        <v>5</v>
      </c>
      <c r="K1549" s="5" t="s">
        <v>14</v>
      </c>
      <c r="L1549" s="5">
        <v>0.48</v>
      </c>
      <c r="M1549" s="42" t="s">
        <v>3008</v>
      </c>
      <c r="P1549" s="2" t="s">
        <v>1959</v>
      </c>
    </row>
    <row r="1550" spans="1:16" ht="15" customHeight="1" x14ac:dyDescent="0.3">
      <c r="A1550" s="89" t="s">
        <v>1119</v>
      </c>
      <c r="B1550" s="47"/>
      <c r="C1550" s="87" t="str">
        <f t="shared" si="96"/>
        <v>Individual Nylon Bead Square Of 2: Green</v>
      </c>
      <c r="D1550" s="3">
        <v>2.89</v>
      </c>
      <c r="E1550" s="60">
        <v>0.25</v>
      </c>
      <c r="F1550" s="40">
        <f t="shared" si="97"/>
        <v>2.3120000000000003</v>
      </c>
      <c r="G1550" s="40">
        <f t="shared" si="98"/>
        <v>2.8206400000000005</v>
      </c>
      <c r="H1550" s="41">
        <f t="shared" si="99"/>
        <v>0</v>
      </c>
      <c r="I1550" s="5" t="s">
        <v>38</v>
      </c>
      <c r="J1550" s="5" t="s">
        <v>2042</v>
      </c>
      <c r="K1550" s="5" t="s">
        <v>2041</v>
      </c>
      <c r="L1550" s="5">
        <v>0.01</v>
      </c>
      <c r="M1550" s="42" t="s">
        <v>3009</v>
      </c>
      <c r="P1550" s="2" t="s">
        <v>1960</v>
      </c>
    </row>
    <row r="1551" spans="1:16" ht="15" customHeight="1" x14ac:dyDescent="0.3">
      <c r="A1551" s="89" t="s">
        <v>1120</v>
      </c>
      <c r="B1551" s="47"/>
      <c r="C1551" s="87" t="str">
        <f t="shared" si="96"/>
        <v>Individual Nylon Bead Square Of 3: Pink</v>
      </c>
      <c r="D1551" s="3">
        <v>4.3</v>
      </c>
      <c r="E1551" s="60">
        <v>0.25</v>
      </c>
      <c r="F1551" s="40">
        <f t="shared" si="97"/>
        <v>3.44</v>
      </c>
      <c r="G1551" s="40">
        <f t="shared" si="98"/>
        <v>4.1967999999999996</v>
      </c>
      <c r="H1551" s="41">
        <f t="shared" si="99"/>
        <v>0</v>
      </c>
      <c r="I1551" s="5" t="s">
        <v>38</v>
      </c>
      <c r="J1551" s="5" t="s">
        <v>2042</v>
      </c>
      <c r="K1551" s="5" t="s">
        <v>2063</v>
      </c>
      <c r="L1551" s="5">
        <v>0.01</v>
      </c>
      <c r="M1551" s="42" t="s">
        <v>3010</v>
      </c>
      <c r="P1551" s="2" t="s">
        <v>1961</v>
      </c>
    </row>
    <row r="1552" spans="1:16" ht="15" customHeight="1" x14ac:dyDescent="0.3">
      <c r="A1552" s="89" t="s">
        <v>1121</v>
      </c>
      <c r="B1552" s="47"/>
      <c r="C1552" s="87" t="str">
        <f t="shared" ref="C1552:C1615" si="100">HYPERLINK(M1552,P1552)</f>
        <v>Individual Nylon Bead Square Of 4: Yellow</v>
      </c>
      <c r="D1552" s="3">
        <v>5.47</v>
      </c>
      <c r="E1552" s="60">
        <v>0.25</v>
      </c>
      <c r="F1552" s="40">
        <f t="shared" si="97"/>
        <v>4.3760000000000003</v>
      </c>
      <c r="G1552" s="40">
        <f t="shared" si="98"/>
        <v>5.3387200000000004</v>
      </c>
      <c r="H1552" s="41">
        <f t="shared" si="99"/>
        <v>0</v>
      </c>
      <c r="I1552" s="5" t="s">
        <v>38</v>
      </c>
      <c r="J1552" s="5" t="s">
        <v>2042</v>
      </c>
      <c r="K1552" s="5" t="s">
        <v>2063</v>
      </c>
      <c r="L1552" s="5">
        <v>0.01</v>
      </c>
      <c r="M1552" s="42" t="s">
        <v>3011</v>
      </c>
      <c r="P1552" s="2" t="s">
        <v>1962</v>
      </c>
    </row>
    <row r="1553" spans="1:16" ht="15" customHeight="1" x14ac:dyDescent="0.3">
      <c r="A1553" s="89" t="s">
        <v>1122</v>
      </c>
      <c r="B1553" s="47"/>
      <c r="C1553" s="87" t="str">
        <f t="shared" si="100"/>
        <v>Individual Nylon Bead Square Of 5: Light Blue</v>
      </c>
      <c r="D1553" s="3">
        <v>6.83</v>
      </c>
      <c r="E1553" s="60">
        <v>0.25</v>
      </c>
      <c r="F1553" s="40">
        <f t="shared" si="97"/>
        <v>5.4640000000000004</v>
      </c>
      <c r="G1553" s="40">
        <f t="shared" si="98"/>
        <v>6.66608</v>
      </c>
      <c r="H1553" s="41">
        <f t="shared" si="99"/>
        <v>0</v>
      </c>
      <c r="I1553" s="5" t="s">
        <v>38</v>
      </c>
      <c r="J1553" s="5" t="s">
        <v>2042</v>
      </c>
      <c r="K1553" s="5" t="s">
        <v>2076</v>
      </c>
      <c r="L1553" s="5">
        <v>0.02</v>
      </c>
      <c r="M1553" s="42" t="s">
        <v>3012</v>
      </c>
      <c r="P1553" s="2" t="s">
        <v>1963</v>
      </c>
    </row>
    <row r="1554" spans="1:16" ht="15" customHeight="1" x14ac:dyDescent="0.3">
      <c r="A1554" s="89" t="s">
        <v>1123</v>
      </c>
      <c r="B1554" s="47"/>
      <c r="C1554" s="87" t="str">
        <f t="shared" si="100"/>
        <v>Individual Nylon Bead Square Of 6: Purple</v>
      </c>
      <c r="D1554" s="3">
        <v>8.33</v>
      </c>
      <c r="E1554" s="60">
        <v>0.25</v>
      </c>
      <c r="F1554" s="40">
        <f t="shared" si="97"/>
        <v>6.6640000000000006</v>
      </c>
      <c r="G1554" s="40">
        <f t="shared" si="98"/>
        <v>8.1300800000000013</v>
      </c>
      <c r="H1554" s="41">
        <f t="shared" si="99"/>
        <v>0</v>
      </c>
      <c r="I1554" s="5" t="s">
        <v>38</v>
      </c>
      <c r="J1554" s="5" t="s">
        <v>2042</v>
      </c>
      <c r="K1554" s="5" t="s">
        <v>2076</v>
      </c>
      <c r="L1554" s="5">
        <v>0.02</v>
      </c>
      <c r="M1554" s="42" t="s">
        <v>3013</v>
      </c>
      <c r="P1554" s="2" t="s">
        <v>1964</v>
      </c>
    </row>
    <row r="1555" spans="1:16" ht="15" customHeight="1" x14ac:dyDescent="0.3">
      <c r="A1555" s="89" t="s">
        <v>1124</v>
      </c>
      <c r="B1555" s="47"/>
      <c r="C1555" s="87" t="str">
        <f t="shared" si="100"/>
        <v>Individual Nylon Bead Square Of 7: White</v>
      </c>
      <c r="D1555" s="3">
        <v>9.77</v>
      </c>
      <c r="E1555" s="60">
        <v>0.25</v>
      </c>
      <c r="F1555" s="40">
        <f t="shared" si="97"/>
        <v>7.8159999999999998</v>
      </c>
      <c r="G1555" s="40">
        <f t="shared" si="98"/>
        <v>9.53552</v>
      </c>
      <c r="H1555" s="41">
        <f t="shared" si="99"/>
        <v>0</v>
      </c>
      <c r="I1555" s="5" t="s">
        <v>38</v>
      </c>
      <c r="J1555" s="5" t="s">
        <v>2042</v>
      </c>
      <c r="K1555" s="5" t="s">
        <v>2041</v>
      </c>
      <c r="L1555" s="5">
        <v>0.03</v>
      </c>
      <c r="M1555" s="42" t="s">
        <v>3014</v>
      </c>
      <c r="P1555" s="2" t="s">
        <v>1965</v>
      </c>
    </row>
    <row r="1556" spans="1:16" ht="15" customHeight="1" x14ac:dyDescent="0.3">
      <c r="A1556" s="89" t="s">
        <v>1125</v>
      </c>
      <c r="B1556" s="47"/>
      <c r="C1556" s="87" t="str">
        <f t="shared" si="100"/>
        <v>Individual Nylon Bead Square Of 8: Brown</v>
      </c>
      <c r="D1556" s="3">
        <v>10.050000000000001</v>
      </c>
      <c r="E1556" s="60">
        <v>0.25</v>
      </c>
      <c r="F1556" s="40">
        <f t="shared" si="97"/>
        <v>8.0400000000000009</v>
      </c>
      <c r="G1556" s="40">
        <f t="shared" si="98"/>
        <v>9.8088000000000015</v>
      </c>
      <c r="H1556" s="41">
        <f t="shared" si="99"/>
        <v>0</v>
      </c>
      <c r="I1556" s="5" t="s">
        <v>38</v>
      </c>
      <c r="J1556" s="5" t="s">
        <v>2042</v>
      </c>
      <c r="K1556" s="5" t="s">
        <v>2041</v>
      </c>
      <c r="L1556" s="5">
        <v>0.03</v>
      </c>
      <c r="M1556" s="42" t="s">
        <v>3015</v>
      </c>
      <c r="P1556" s="2" t="s">
        <v>1966</v>
      </c>
    </row>
    <row r="1557" spans="1:16" ht="15" customHeight="1" x14ac:dyDescent="0.3">
      <c r="A1557" s="89" t="s">
        <v>1126</v>
      </c>
      <c r="B1557" s="47"/>
      <c r="C1557" s="87" t="str">
        <f t="shared" si="100"/>
        <v>Individual Nylon Bead Square Of 9: Dark Blue</v>
      </c>
      <c r="D1557" s="3">
        <v>12.34</v>
      </c>
      <c r="E1557" s="60">
        <v>0.25</v>
      </c>
      <c r="F1557" s="40">
        <f t="shared" si="97"/>
        <v>9.8719999999999999</v>
      </c>
      <c r="G1557" s="40">
        <f t="shared" si="98"/>
        <v>12.043839999999999</v>
      </c>
      <c r="H1557" s="41">
        <f t="shared" si="99"/>
        <v>0</v>
      </c>
      <c r="I1557" s="5" t="s">
        <v>38</v>
      </c>
      <c r="J1557" s="5" t="s">
        <v>2042</v>
      </c>
      <c r="K1557" s="5" t="s">
        <v>2041</v>
      </c>
      <c r="L1557" s="5">
        <v>0.01</v>
      </c>
      <c r="M1557" s="42" t="s">
        <v>3016</v>
      </c>
      <c r="P1557" s="2" t="s">
        <v>1967</v>
      </c>
    </row>
    <row r="1558" spans="1:16" ht="15" customHeight="1" x14ac:dyDescent="0.3">
      <c r="A1558" s="89" t="s">
        <v>1127</v>
      </c>
      <c r="B1558" s="47"/>
      <c r="C1558" s="87" t="str">
        <f t="shared" si="100"/>
        <v>Individual Nylon Bead Cube Of 2: Green</v>
      </c>
      <c r="D1558" s="3">
        <v>5.47</v>
      </c>
      <c r="E1558" s="60">
        <v>0.25</v>
      </c>
      <c r="F1558" s="40">
        <f t="shared" si="97"/>
        <v>4.3760000000000003</v>
      </c>
      <c r="G1558" s="40">
        <f t="shared" si="98"/>
        <v>5.3387200000000004</v>
      </c>
      <c r="H1558" s="41">
        <f t="shared" si="99"/>
        <v>0</v>
      </c>
      <c r="I1558" s="5" t="s">
        <v>2049</v>
      </c>
      <c r="J1558" s="5" t="s">
        <v>28</v>
      </c>
      <c r="K1558" s="5" t="s">
        <v>28</v>
      </c>
      <c r="L1558" s="5">
        <v>0.04</v>
      </c>
      <c r="M1558" s="42" t="s">
        <v>3017</v>
      </c>
      <c r="P1558" s="2" t="s">
        <v>1968</v>
      </c>
    </row>
    <row r="1559" spans="1:16" ht="15" customHeight="1" x14ac:dyDescent="0.3">
      <c r="A1559" s="89" t="s">
        <v>1128</v>
      </c>
      <c r="B1559" s="47"/>
      <c r="C1559" s="87" t="str">
        <f t="shared" si="100"/>
        <v>Individual Nylon Bead Cube Of 3: Pink</v>
      </c>
      <c r="D1559" s="3">
        <v>10.29</v>
      </c>
      <c r="E1559" s="60">
        <v>0.25</v>
      </c>
      <c r="F1559" s="40">
        <f t="shared" si="97"/>
        <v>8.2319999999999993</v>
      </c>
      <c r="G1559" s="40">
        <f t="shared" si="98"/>
        <v>10.04304</v>
      </c>
      <c r="H1559" s="41">
        <f t="shared" si="99"/>
        <v>0</v>
      </c>
      <c r="I1559" s="5" t="s">
        <v>50</v>
      </c>
      <c r="J1559" s="5" t="s">
        <v>31</v>
      </c>
      <c r="K1559" s="5" t="s">
        <v>31</v>
      </c>
      <c r="L1559" s="5">
        <v>0.08</v>
      </c>
      <c r="M1559" s="42" t="s">
        <v>3018</v>
      </c>
      <c r="P1559" s="2" t="s">
        <v>1969</v>
      </c>
    </row>
    <row r="1560" spans="1:16" ht="15" customHeight="1" x14ac:dyDescent="0.3">
      <c r="A1560" s="89" t="s">
        <v>1129</v>
      </c>
      <c r="B1560" s="47"/>
      <c r="C1560" s="87" t="str">
        <f t="shared" si="100"/>
        <v>Individual Nylon Bead Cube Of 4: Yellow</v>
      </c>
      <c r="D1560" s="3">
        <v>19.82</v>
      </c>
      <c r="E1560" s="60">
        <v>0.25</v>
      </c>
      <c r="F1560" s="40">
        <f t="shared" si="97"/>
        <v>15.856000000000002</v>
      </c>
      <c r="G1560" s="40">
        <f t="shared" si="98"/>
        <v>19.344320000000003</v>
      </c>
      <c r="H1560" s="41">
        <f t="shared" si="99"/>
        <v>0</v>
      </c>
      <c r="I1560" s="5" t="s">
        <v>23</v>
      </c>
      <c r="J1560" s="5" t="s">
        <v>2049</v>
      </c>
      <c r="K1560" s="5" t="s">
        <v>2049</v>
      </c>
      <c r="L1560" s="5">
        <v>0.11</v>
      </c>
      <c r="M1560" s="42" t="s">
        <v>3019</v>
      </c>
      <c r="P1560" s="2" t="s">
        <v>1970</v>
      </c>
    </row>
    <row r="1561" spans="1:16" ht="15" customHeight="1" x14ac:dyDescent="0.3">
      <c r="A1561" s="89" t="s">
        <v>1130</v>
      </c>
      <c r="B1561" s="47"/>
      <c r="C1561" s="87" t="str">
        <f t="shared" si="100"/>
        <v>Individual Nylon Bead Cube Of 5: Light Blue</v>
      </c>
      <c r="D1561" s="3">
        <v>30.18</v>
      </c>
      <c r="E1561" s="60">
        <v>0.25</v>
      </c>
      <c r="F1561" s="40">
        <f t="shared" si="97"/>
        <v>24.144000000000002</v>
      </c>
      <c r="G1561" s="40">
        <f t="shared" si="98"/>
        <v>29.455680000000001</v>
      </c>
      <c r="H1561" s="41">
        <f t="shared" si="99"/>
        <v>0</v>
      </c>
      <c r="I1561" s="5" t="s">
        <v>12</v>
      </c>
      <c r="J1561" s="5" t="s">
        <v>50</v>
      </c>
      <c r="K1561" s="5" t="s">
        <v>50</v>
      </c>
      <c r="L1561" s="5">
        <v>0.15</v>
      </c>
      <c r="M1561" s="42" t="s">
        <v>3020</v>
      </c>
      <c r="P1561" s="2" t="s">
        <v>1971</v>
      </c>
    </row>
    <row r="1562" spans="1:16" ht="15" customHeight="1" x14ac:dyDescent="0.3">
      <c r="A1562" s="89" t="s">
        <v>1131</v>
      </c>
      <c r="B1562" s="47"/>
      <c r="C1562" s="87" t="str">
        <f t="shared" si="100"/>
        <v>Individual Nylon Bead Cube Of 6: Purple</v>
      </c>
      <c r="D1562" s="3">
        <v>45.11</v>
      </c>
      <c r="E1562" s="60">
        <v>0.25</v>
      </c>
      <c r="F1562" s="40">
        <f t="shared" si="97"/>
        <v>36.088000000000001</v>
      </c>
      <c r="G1562" s="40">
        <f t="shared" si="98"/>
        <v>44.027360000000002</v>
      </c>
      <c r="H1562" s="41">
        <f t="shared" si="99"/>
        <v>0</v>
      </c>
      <c r="I1562" s="5" t="s">
        <v>2043</v>
      </c>
      <c r="J1562" s="5" t="s">
        <v>23</v>
      </c>
      <c r="K1562" s="5" t="s">
        <v>23</v>
      </c>
      <c r="L1562" s="5">
        <v>0.19</v>
      </c>
      <c r="M1562" s="42" t="s">
        <v>3021</v>
      </c>
      <c r="P1562" s="2" t="s">
        <v>1972</v>
      </c>
    </row>
    <row r="1563" spans="1:16" ht="15" customHeight="1" x14ac:dyDescent="0.3">
      <c r="A1563" s="89" t="s">
        <v>1132</v>
      </c>
      <c r="B1563" s="47"/>
      <c r="C1563" s="87" t="str">
        <f t="shared" si="100"/>
        <v>Individual Nylon Bead Cube Of 7: White</v>
      </c>
      <c r="D1563" s="3">
        <v>54.87</v>
      </c>
      <c r="E1563" s="60">
        <v>0.25</v>
      </c>
      <c r="F1563" s="40">
        <f t="shared" si="97"/>
        <v>43.896000000000001</v>
      </c>
      <c r="G1563" s="40">
        <f t="shared" si="98"/>
        <v>53.55312</v>
      </c>
      <c r="H1563" s="41">
        <f t="shared" si="99"/>
        <v>0</v>
      </c>
      <c r="I1563" s="5" t="s">
        <v>22</v>
      </c>
      <c r="J1563" s="5" t="s">
        <v>12</v>
      </c>
      <c r="K1563" s="5" t="s">
        <v>12</v>
      </c>
      <c r="L1563" s="5">
        <v>0.22</v>
      </c>
      <c r="M1563" s="42" t="s">
        <v>3022</v>
      </c>
      <c r="P1563" s="2" t="s">
        <v>1973</v>
      </c>
    </row>
    <row r="1564" spans="1:16" ht="15" customHeight="1" x14ac:dyDescent="0.3">
      <c r="A1564" s="89" t="s">
        <v>1133</v>
      </c>
      <c r="B1564" s="47"/>
      <c r="C1564" s="87" t="str">
        <f t="shared" si="100"/>
        <v>Individual Nylon Bead Cube Of 8: Brown</v>
      </c>
      <c r="D1564" s="3">
        <v>73.83</v>
      </c>
      <c r="E1564" s="60">
        <v>0.25</v>
      </c>
      <c r="F1564" s="40">
        <f t="shared" si="97"/>
        <v>59.064</v>
      </c>
      <c r="G1564" s="40">
        <f t="shared" si="98"/>
        <v>72.058080000000004</v>
      </c>
      <c r="H1564" s="41">
        <f t="shared" si="99"/>
        <v>0</v>
      </c>
      <c r="I1564" s="5" t="s">
        <v>2072</v>
      </c>
      <c r="J1564" s="5" t="s">
        <v>22</v>
      </c>
      <c r="K1564" s="5" t="s">
        <v>22</v>
      </c>
      <c r="L1564" s="5">
        <v>0.25</v>
      </c>
      <c r="M1564" s="42" t="s">
        <v>3023</v>
      </c>
      <c r="P1564" s="2" t="s">
        <v>1974</v>
      </c>
    </row>
    <row r="1565" spans="1:16" ht="15" customHeight="1" x14ac:dyDescent="0.3">
      <c r="A1565" s="89" t="s">
        <v>1134</v>
      </c>
      <c r="B1565" s="47"/>
      <c r="C1565" s="87" t="str">
        <f t="shared" si="100"/>
        <v>Individual Nylon Bead Cube Of 9: Dark Blue</v>
      </c>
      <c r="D1565" s="3">
        <v>102.56</v>
      </c>
      <c r="E1565" s="60">
        <v>0.25</v>
      </c>
      <c r="F1565" s="40">
        <f t="shared" si="97"/>
        <v>82.048000000000002</v>
      </c>
      <c r="G1565" s="40">
        <f t="shared" si="98"/>
        <v>100.09856000000001</v>
      </c>
      <c r="H1565" s="41">
        <f t="shared" si="99"/>
        <v>0</v>
      </c>
      <c r="I1565" s="5" t="s">
        <v>2073</v>
      </c>
      <c r="J1565" s="5" t="s">
        <v>2073</v>
      </c>
      <c r="K1565" s="5" t="s">
        <v>2073</v>
      </c>
      <c r="L1565" s="5">
        <v>0.27</v>
      </c>
      <c r="M1565" s="42" t="s">
        <v>3024</v>
      </c>
      <c r="P1565" s="2" t="s">
        <v>1975</v>
      </c>
    </row>
    <row r="1566" spans="1:16" ht="15" customHeight="1" x14ac:dyDescent="0.3">
      <c r="A1566" s="89" t="s">
        <v>1135</v>
      </c>
      <c r="B1566" s="47"/>
      <c r="C1566" s="87" t="str">
        <f t="shared" si="100"/>
        <v>Numbers Only For Multiplication Board</v>
      </c>
      <c r="D1566" s="3">
        <v>6.31</v>
      </c>
      <c r="E1566" s="60">
        <v>0.25</v>
      </c>
      <c r="F1566" s="40">
        <f t="shared" si="97"/>
        <v>5.048</v>
      </c>
      <c r="G1566" s="40">
        <f t="shared" si="98"/>
        <v>6.1585599999999996</v>
      </c>
      <c r="H1566" s="41">
        <f t="shared" si="99"/>
        <v>0</v>
      </c>
      <c r="I1566" s="5" t="s">
        <v>8</v>
      </c>
      <c r="J1566" s="5" t="s">
        <v>5</v>
      </c>
      <c r="K1566" s="5" t="s">
        <v>31</v>
      </c>
      <c r="L1566" s="5">
        <v>3.1E-2</v>
      </c>
      <c r="M1566" s="42" t="s">
        <v>3025</v>
      </c>
      <c r="P1566" s="2" t="s">
        <v>1976</v>
      </c>
    </row>
    <row r="1567" spans="1:16" ht="15" customHeight="1" x14ac:dyDescent="0.3">
      <c r="A1567" s="89" t="s">
        <v>1136</v>
      </c>
      <c r="B1567" s="47"/>
      <c r="C1567" s="87" t="str">
        <f t="shared" si="100"/>
        <v>Plastic Bridge For The Snake Game</v>
      </c>
      <c r="D1567" s="3">
        <v>3.45</v>
      </c>
      <c r="E1567" s="60">
        <v>0.25</v>
      </c>
      <c r="F1567" s="40">
        <f t="shared" si="97"/>
        <v>2.7600000000000002</v>
      </c>
      <c r="G1567" s="40">
        <f t="shared" si="98"/>
        <v>3.3672000000000004</v>
      </c>
      <c r="H1567" s="41">
        <f t="shared" si="99"/>
        <v>0</v>
      </c>
      <c r="I1567" s="5" t="s">
        <v>38</v>
      </c>
      <c r="J1567" s="5" t="s">
        <v>2042</v>
      </c>
      <c r="K1567" s="5" t="s">
        <v>2063</v>
      </c>
      <c r="L1567" s="5">
        <v>4.0000000000000001E-3</v>
      </c>
      <c r="M1567" s="42" t="s">
        <v>3026</v>
      </c>
      <c r="P1567" s="2" t="s">
        <v>1977</v>
      </c>
    </row>
    <row r="1568" spans="1:16" ht="15" customHeight="1" x14ac:dyDescent="0.3">
      <c r="A1568" s="89" t="s">
        <v>1137</v>
      </c>
      <c r="B1568" s="47"/>
      <c r="C1568" s="87" t="str">
        <f t="shared" si="100"/>
        <v>Individual Glass Bead Bar Of 1: Red</v>
      </c>
      <c r="D1568" s="3">
        <v>2.89</v>
      </c>
      <c r="E1568" s="60">
        <v>0.25</v>
      </c>
      <c r="F1568" s="40">
        <f t="shared" si="97"/>
        <v>2.3120000000000003</v>
      </c>
      <c r="G1568" s="40">
        <f t="shared" si="98"/>
        <v>2.8206400000000005</v>
      </c>
      <c r="H1568" s="41">
        <f t="shared" si="99"/>
        <v>0</v>
      </c>
      <c r="I1568" s="5" t="s">
        <v>38</v>
      </c>
      <c r="J1568" s="5" t="s">
        <v>2042</v>
      </c>
      <c r="K1568" s="5" t="s">
        <v>2142</v>
      </c>
      <c r="L1568" s="5">
        <v>5.0000000000000001E-3</v>
      </c>
      <c r="M1568" s="42" t="s">
        <v>3027</v>
      </c>
      <c r="P1568" s="2" t="s">
        <v>7506</v>
      </c>
    </row>
    <row r="1569" spans="1:16" ht="15" customHeight="1" x14ac:dyDescent="0.3">
      <c r="A1569" s="89" t="s">
        <v>1138</v>
      </c>
      <c r="B1569" s="47"/>
      <c r="C1569" s="87" t="str">
        <f t="shared" si="100"/>
        <v>Individual Glass Bead Bar Of 2: Green</v>
      </c>
      <c r="D1569" s="3">
        <v>3.45</v>
      </c>
      <c r="E1569" s="60">
        <v>0.25</v>
      </c>
      <c r="F1569" s="40">
        <f t="shared" si="97"/>
        <v>2.7600000000000002</v>
      </c>
      <c r="G1569" s="40">
        <f t="shared" si="98"/>
        <v>3.3672000000000004</v>
      </c>
      <c r="H1569" s="41">
        <f t="shared" si="99"/>
        <v>0</v>
      </c>
      <c r="I1569" s="5" t="s">
        <v>38</v>
      </c>
      <c r="J1569" s="5" t="s">
        <v>2042</v>
      </c>
      <c r="K1569" s="5" t="s">
        <v>2063</v>
      </c>
      <c r="L1569" s="5">
        <v>6.0000000000000001E-3</v>
      </c>
      <c r="M1569" s="42" t="s">
        <v>3028</v>
      </c>
      <c r="P1569" s="2" t="s">
        <v>7507</v>
      </c>
    </row>
    <row r="1570" spans="1:16" ht="15" customHeight="1" x14ac:dyDescent="0.3">
      <c r="A1570" s="89" t="s">
        <v>1139</v>
      </c>
      <c r="B1570" s="47"/>
      <c r="C1570" s="87" t="str">
        <f t="shared" si="100"/>
        <v>Individual Glass Bead Bar Of 3: Pink</v>
      </c>
      <c r="D1570" s="3">
        <v>3.45</v>
      </c>
      <c r="E1570" s="60">
        <v>0.25</v>
      </c>
      <c r="F1570" s="40">
        <f t="shared" si="97"/>
        <v>2.7600000000000002</v>
      </c>
      <c r="G1570" s="40">
        <f t="shared" si="98"/>
        <v>3.3672000000000004</v>
      </c>
      <c r="H1570" s="41">
        <f t="shared" si="99"/>
        <v>0</v>
      </c>
      <c r="I1570" s="5" t="s">
        <v>38</v>
      </c>
      <c r="J1570" s="5" t="s">
        <v>2042</v>
      </c>
      <c r="K1570" s="5" t="s">
        <v>2063</v>
      </c>
      <c r="L1570" s="5">
        <v>6.0000000000000001E-3</v>
      </c>
      <c r="M1570" s="42" t="s">
        <v>3029</v>
      </c>
      <c r="P1570" s="2" t="s">
        <v>7508</v>
      </c>
    </row>
    <row r="1571" spans="1:16" ht="15" customHeight="1" x14ac:dyDescent="0.3">
      <c r="A1571" s="89" t="s">
        <v>1140</v>
      </c>
      <c r="B1571" s="47"/>
      <c r="C1571" s="87" t="str">
        <f t="shared" si="100"/>
        <v>Individual Glass Bead Bar Of 4: Yellow</v>
      </c>
      <c r="D1571" s="3">
        <v>3.45</v>
      </c>
      <c r="E1571" s="60">
        <v>0.25</v>
      </c>
      <c r="F1571" s="40">
        <f t="shared" si="97"/>
        <v>2.7600000000000002</v>
      </c>
      <c r="G1571" s="40">
        <f t="shared" si="98"/>
        <v>3.3672000000000004</v>
      </c>
      <c r="H1571" s="41">
        <f t="shared" si="99"/>
        <v>0</v>
      </c>
      <c r="I1571" s="5" t="s">
        <v>38</v>
      </c>
      <c r="J1571" s="5" t="s">
        <v>2042</v>
      </c>
      <c r="K1571" s="5" t="s">
        <v>2063</v>
      </c>
      <c r="L1571" s="5">
        <v>6.0000000000000001E-3</v>
      </c>
      <c r="M1571" s="42" t="s">
        <v>3030</v>
      </c>
      <c r="P1571" s="2" t="s">
        <v>7509</v>
      </c>
    </row>
    <row r="1572" spans="1:16" ht="15" customHeight="1" x14ac:dyDescent="0.3">
      <c r="A1572" s="89" t="s">
        <v>1141</v>
      </c>
      <c r="B1572" s="47"/>
      <c r="C1572" s="87" t="str">
        <f t="shared" si="100"/>
        <v>Individual Glass Bead Bar Of 5: Light Blue</v>
      </c>
      <c r="D1572" s="3">
        <v>3.45</v>
      </c>
      <c r="E1572" s="60">
        <v>0.25</v>
      </c>
      <c r="F1572" s="40">
        <f t="shared" si="97"/>
        <v>2.7600000000000002</v>
      </c>
      <c r="G1572" s="40">
        <f t="shared" si="98"/>
        <v>3.3672000000000004</v>
      </c>
      <c r="H1572" s="41">
        <f t="shared" si="99"/>
        <v>0</v>
      </c>
      <c r="I1572" s="5" t="s">
        <v>38</v>
      </c>
      <c r="J1572" s="5" t="s">
        <v>2042</v>
      </c>
      <c r="K1572" s="5" t="s">
        <v>2041</v>
      </c>
      <c r="L1572" s="5">
        <v>0.01</v>
      </c>
      <c r="M1572" s="42" t="s">
        <v>3031</v>
      </c>
      <c r="P1572" s="2" t="s">
        <v>7510</v>
      </c>
    </row>
    <row r="1573" spans="1:16" ht="15" customHeight="1" x14ac:dyDescent="0.3">
      <c r="A1573" s="89" t="s">
        <v>1142</v>
      </c>
      <c r="B1573" s="47"/>
      <c r="C1573" s="87" t="str">
        <f t="shared" si="100"/>
        <v>Individual Glass Bead Bar Of 6: Purple</v>
      </c>
      <c r="D1573" s="3">
        <v>3.45</v>
      </c>
      <c r="E1573" s="60">
        <v>0.25</v>
      </c>
      <c r="F1573" s="40">
        <f t="shared" si="97"/>
        <v>2.7600000000000002</v>
      </c>
      <c r="G1573" s="40">
        <f t="shared" si="98"/>
        <v>3.3672000000000004</v>
      </c>
      <c r="H1573" s="41">
        <f t="shared" si="99"/>
        <v>0</v>
      </c>
      <c r="I1573" s="5" t="s">
        <v>38</v>
      </c>
      <c r="J1573" s="5" t="s">
        <v>2042</v>
      </c>
      <c r="K1573" s="5" t="s">
        <v>2041</v>
      </c>
      <c r="L1573" s="5">
        <v>0.01</v>
      </c>
      <c r="M1573" s="42" t="s">
        <v>3032</v>
      </c>
      <c r="P1573" s="2" t="s">
        <v>7511</v>
      </c>
    </row>
    <row r="1574" spans="1:16" ht="15" customHeight="1" x14ac:dyDescent="0.3">
      <c r="A1574" s="89" t="s">
        <v>1143</v>
      </c>
      <c r="B1574" s="47"/>
      <c r="C1574" s="87" t="str">
        <f t="shared" si="100"/>
        <v>Individual Glass Bead Bar Of 7: White</v>
      </c>
      <c r="D1574" s="3">
        <v>3.45</v>
      </c>
      <c r="E1574" s="60">
        <v>0.25</v>
      </c>
      <c r="F1574" s="40">
        <f t="shared" si="97"/>
        <v>2.7600000000000002</v>
      </c>
      <c r="G1574" s="40">
        <f t="shared" si="98"/>
        <v>3.3672000000000004</v>
      </c>
      <c r="H1574" s="41">
        <f t="shared" si="99"/>
        <v>0</v>
      </c>
      <c r="I1574" s="5" t="s">
        <v>38</v>
      </c>
      <c r="J1574" s="5" t="s">
        <v>2042</v>
      </c>
      <c r="K1574" s="5" t="s">
        <v>2041</v>
      </c>
      <c r="L1574" s="5">
        <v>0.01</v>
      </c>
      <c r="M1574" s="42" t="s">
        <v>3033</v>
      </c>
      <c r="P1574" s="2" t="s">
        <v>7512</v>
      </c>
    </row>
    <row r="1575" spans="1:16" ht="15" customHeight="1" x14ac:dyDescent="0.3">
      <c r="A1575" s="89" t="s">
        <v>1144</v>
      </c>
      <c r="B1575" s="47"/>
      <c r="C1575" s="87" t="str">
        <f t="shared" si="100"/>
        <v>Individual Glass Bead Bar Of 8: Brown</v>
      </c>
      <c r="D1575" s="3">
        <v>3.45</v>
      </c>
      <c r="E1575" s="60">
        <v>0.25</v>
      </c>
      <c r="F1575" s="40">
        <f t="shared" si="97"/>
        <v>2.7600000000000002</v>
      </c>
      <c r="G1575" s="40">
        <f t="shared" si="98"/>
        <v>3.3672000000000004</v>
      </c>
      <c r="H1575" s="41">
        <f t="shared" si="99"/>
        <v>0</v>
      </c>
      <c r="I1575" s="5" t="s">
        <v>38</v>
      </c>
      <c r="J1575" s="5" t="s">
        <v>2042</v>
      </c>
      <c r="K1575" s="5" t="s">
        <v>2063</v>
      </c>
      <c r="L1575" s="5">
        <v>0.01</v>
      </c>
      <c r="M1575" s="42" t="s">
        <v>3034</v>
      </c>
      <c r="P1575" s="2" t="s">
        <v>7513</v>
      </c>
    </row>
    <row r="1576" spans="1:16" ht="15" customHeight="1" x14ac:dyDescent="0.3">
      <c r="A1576" s="89" t="s">
        <v>1145</v>
      </c>
      <c r="B1576" s="47"/>
      <c r="C1576" s="87" t="str">
        <f t="shared" si="100"/>
        <v>Individual Glass Bead Bar Of 9: Dark Blue</v>
      </c>
      <c r="D1576" s="3">
        <v>3.45</v>
      </c>
      <c r="E1576" s="60">
        <v>0.25</v>
      </c>
      <c r="F1576" s="40">
        <f t="shared" si="97"/>
        <v>2.7600000000000002</v>
      </c>
      <c r="G1576" s="40">
        <f t="shared" si="98"/>
        <v>3.3672000000000004</v>
      </c>
      <c r="H1576" s="41">
        <f t="shared" si="99"/>
        <v>0</v>
      </c>
      <c r="I1576" s="5" t="s">
        <v>38</v>
      </c>
      <c r="J1576" s="5" t="s">
        <v>2042</v>
      </c>
      <c r="K1576" s="5" t="s">
        <v>2041</v>
      </c>
      <c r="L1576" s="5">
        <v>0.01</v>
      </c>
      <c r="M1576" s="42" t="s">
        <v>3035</v>
      </c>
      <c r="P1576" s="2" t="s">
        <v>7514</v>
      </c>
    </row>
    <row r="1577" spans="1:16" ht="15" customHeight="1" x14ac:dyDescent="0.3">
      <c r="A1577" s="89" t="s">
        <v>1146</v>
      </c>
      <c r="B1577" s="47"/>
      <c r="C1577" s="87" t="str">
        <f t="shared" si="100"/>
        <v>Individual Nylon Bead Bar Of 1: Red</v>
      </c>
      <c r="D1577" s="3">
        <v>2.0699999999999998</v>
      </c>
      <c r="E1577" s="60">
        <v>0.25</v>
      </c>
      <c r="F1577" s="40">
        <f t="shared" si="97"/>
        <v>1.6559999999999999</v>
      </c>
      <c r="G1577" s="40">
        <f t="shared" si="98"/>
        <v>2.0203199999999999</v>
      </c>
      <c r="H1577" s="41">
        <f t="shared" si="99"/>
        <v>0</v>
      </c>
      <c r="I1577" s="5" t="s">
        <v>38</v>
      </c>
      <c r="J1577" s="5" t="s">
        <v>2042</v>
      </c>
      <c r="K1577" s="5" t="s">
        <v>2076</v>
      </c>
      <c r="L1577" s="5">
        <v>0.05</v>
      </c>
      <c r="M1577" s="42" t="s">
        <v>3036</v>
      </c>
      <c r="P1577" s="2" t="s">
        <v>7515</v>
      </c>
    </row>
    <row r="1578" spans="1:16" ht="15" customHeight="1" x14ac:dyDescent="0.3">
      <c r="A1578" s="89" t="s">
        <v>1147</v>
      </c>
      <c r="B1578" s="47"/>
      <c r="C1578" s="87" t="str">
        <f t="shared" si="100"/>
        <v>Individual Nylon Bead Bar Of 2: Green</v>
      </c>
      <c r="D1578" s="3">
        <v>2.89</v>
      </c>
      <c r="E1578" s="60">
        <v>0.25</v>
      </c>
      <c r="F1578" s="40">
        <f t="shared" si="97"/>
        <v>2.3120000000000003</v>
      </c>
      <c r="G1578" s="40">
        <f t="shared" si="98"/>
        <v>2.8206400000000005</v>
      </c>
      <c r="H1578" s="41">
        <f t="shared" si="99"/>
        <v>0</v>
      </c>
      <c r="I1578" s="5" t="s">
        <v>38</v>
      </c>
      <c r="J1578" s="5" t="s">
        <v>2042</v>
      </c>
      <c r="K1578" s="5" t="s">
        <v>2076</v>
      </c>
      <c r="L1578" s="5">
        <v>5.0000000000000001E-3</v>
      </c>
      <c r="M1578" s="42" t="s">
        <v>3037</v>
      </c>
      <c r="P1578" s="2" t="s">
        <v>7516</v>
      </c>
    </row>
    <row r="1579" spans="1:16" ht="15" customHeight="1" x14ac:dyDescent="0.3">
      <c r="A1579" s="89" t="s">
        <v>1148</v>
      </c>
      <c r="B1579" s="47"/>
      <c r="C1579" s="87" t="str">
        <f t="shared" si="100"/>
        <v>Individual Nylon Bead Bar Of 3: Pink</v>
      </c>
      <c r="D1579" s="3">
        <v>2.89</v>
      </c>
      <c r="E1579" s="60">
        <v>0.25</v>
      </c>
      <c r="F1579" s="40">
        <f t="shared" si="97"/>
        <v>2.3120000000000003</v>
      </c>
      <c r="G1579" s="40">
        <f t="shared" si="98"/>
        <v>2.8206400000000005</v>
      </c>
      <c r="H1579" s="41">
        <f t="shared" si="99"/>
        <v>0</v>
      </c>
      <c r="I1579" s="5" t="s">
        <v>38</v>
      </c>
      <c r="J1579" s="5" t="s">
        <v>2042</v>
      </c>
      <c r="K1579" s="5" t="s">
        <v>2076</v>
      </c>
      <c r="L1579" s="5">
        <v>5.1999999999999998E-3</v>
      </c>
      <c r="M1579" s="42" t="s">
        <v>3038</v>
      </c>
      <c r="P1579" s="2" t="s">
        <v>7517</v>
      </c>
    </row>
    <row r="1580" spans="1:16" ht="15" customHeight="1" x14ac:dyDescent="0.3">
      <c r="A1580" s="89" t="s">
        <v>1149</v>
      </c>
      <c r="B1580" s="47"/>
      <c r="C1580" s="87" t="str">
        <f t="shared" si="100"/>
        <v>Individual Nylon Bead Bar Of 4: Yellow</v>
      </c>
      <c r="D1580" s="3">
        <v>2.89</v>
      </c>
      <c r="E1580" s="60">
        <v>0.25</v>
      </c>
      <c r="F1580" s="40">
        <f t="shared" si="97"/>
        <v>2.3120000000000003</v>
      </c>
      <c r="G1580" s="40">
        <f t="shared" si="98"/>
        <v>2.8206400000000005</v>
      </c>
      <c r="H1580" s="41">
        <f t="shared" si="99"/>
        <v>0</v>
      </c>
      <c r="I1580" s="5" t="s">
        <v>38</v>
      </c>
      <c r="J1580" s="5" t="s">
        <v>2042</v>
      </c>
      <c r="K1580" s="5" t="s">
        <v>2076</v>
      </c>
      <c r="L1580" s="5">
        <v>5.0000000000000001E-3</v>
      </c>
      <c r="M1580" s="42" t="s">
        <v>3039</v>
      </c>
      <c r="P1580" s="2" t="s">
        <v>7518</v>
      </c>
    </row>
    <row r="1581" spans="1:16" ht="15" customHeight="1" x14ac:dyDescent="0.3">
      <c r="A1581" s="89" t="s">
        <v>1150</v>
      </c>
      <c r="B1581" s="47"/>
      <c r="C1581" s="87" t="str">
        <f t="shared" si="100"/>
        <v>Individual Nylon Bead Bar Of 5: Light Blue</v>
      </c>
      <c r="D1581" s="3">
        <v>2.89</v>
      </c>
      <c r="E1581" s="60">
        <v>0.25</v>
      </c>
      <c r="F1581" s="40">
        <f t="shared" si="97"/>
        <v>2.3120000000000003</v>
      </c>
      <c r="G1581" s="40">
        <f t="shared" si="98"/>
        <v>2.8206400000000005</v>
      </c>
      <c r="H1581" s="41">
        <f t="shared" si="99"/>
        <v>0</v>
      </c>
      <c r="I1581" s="5" t="s">
        <v>38</v>
      </c>
      <c r="J1581" s="5" t="s">
        <v>2042</v>
      </c>
      <c r="K1581" s="5" t="s">
        <v>2076</v>
      </c>
      <c r="L1581" s="5">
        <v>5.0000000000000001E-3</v>
      </c>
      <c r="M1581" s="42" t="s">
        <v>3040</v>
      </c>
      <c r="P1581" s="2" t="s">
        <v>7519</v>
      </c>
    </row>
    <row r="1582" spans="1:16" ht="15" customHeight="1" x14ac:dyDescent="0.3">
      <c r="A1582" s="89" t="s">
        <v>1151</v>
      </c>
      <c r="B1582" s="47"/>
      <c r="C1582" s="87" t="str">
        <f t="shared" si="100"/>
        <v>Individual Nylon Bead Bar Of 6: Purple</v>
      </c>
      <c r="D1582" s="3">
        <v>2.89</v>
      </c>
      <c r="E1582" s="60">
        <v>0.25</v>
      </c>
      <c r="F1582" s="40">
        <f t="shared" si="97"/>
        <v>2.3120000000000003</v>
      </c>
      <c r="G1582" s="40">
        <f t="shared" si="98"/>
        <v>2.8206400000000005</v>
      </c>
      <c r="H1582" s="41">
        <f t="shared" si="99"/>
        <v>0</v>
      </c>
      <c r="I1582" s="5" t="s">
        <v>38</v>
      </c>
      <c r="J1582" s="5" t="s">
        <v>2042</v>
      </c>
      <c r="K1582" s="5" t="s">
        <v>2076</v>
      </c>
      <c r="L1582" s="5">
        <v>0.01</v>
      </c>
      <c r="M1582" s="42" t="s">
        <v>3041</v>
      </c>
      <c r="P1582" s="2" t="s">
        <v>7520</v>
      </c>
    </row>
    <row r="1583" spans="1:16" ht="15" customHeight="1" x14ac:dyDescent="0.3">
      <c r="A1583" s="89" t="s">
        <v>1152</v>
      </c>
      <c r="B1583" s="47"/>
      <c r="C1583" s="87" t="str">
        <f t="shared" si="100"/>
        <v>Individual Nylon Bead Bar Of 7: White</v>
      </c>
      <c r="D1583" s="3">
        <v>2.89</v>
      </c>
      <c r="E1583" s="60">
        <v>0.25</v>
      </c>
      <c r="F1583" s="40">
        <f t="shared" si="97"/>
        <v>2.3120000000000003</v>
      </c>
      <c r="G1583" s="40">
        <f t="shared" si="98"/>
        <v>2.8206400000000005</v>
      </c>
      <c r="H1583" s="41">
        <f t="shared" si="99"/>
        <v>0</v>
      </c>
      <c r="I1583" s="5" t="s">
        <v>38</v>
      </c>
      <c r="J1583" s="5" t="s">
        <v>2042</v>
      </c>
      <c r="K1583" s="5" t="s">
        <v>2076</v>
      </c>
      <c r="L1583" s="5">
        <v>0.01</v>
      </c>
      <c r="M1583" s="42" t="s">
        <v>3042</v>
      </c>
      <c r="P1583" s="2" t="s">
        <v>7521</v>
      </c>
    </row>
    <row r="1584" spans="1:16" ht="15" customHeight="1" x14ac:dyDescent="0.3">
      <c r="A1584" s="89" t="s">
        <v>1153</v>
      </c>
      <c r="B1584" s="47"/>
      <c r="C1584" s="87" t="str">
        <f t="shared" si="100"/>
        <v>Individual Nylon Bead Bar Of 8: Brown</v>
      </c>
      <c r="D1584" s="3">
        <v>2.89</v>
      </c>
      <c r="E1584" s="60">
        <v>0.25</v>
      </c>
      <c r="F1584" s="40">
        <f t="shared" si="97"/>
        <v>2.3120000000000003</v>
      </c>
      <c r="G1584" s="40">
        <f t="shared" si="98"/>
        <v>2.8206400000000005</v>
      </c>
      <c r="H1584" s="41">
        <f t="shared" si="99"/>
        <v>0</v>
      </c>
      <c r="I1584" s="5" t="s">
        <v>38</v>
      </c>
      <c r="J1584" s="5" t="s">
        <v>2042</v>
      </c>
      <c r="K1584" s="5" t="s">
        <v>2076</v>
      </c>
      <c r="L1584" s="5">
        <v>0.01</v>
      </c>
      <c r="M1584" s="42" t="s">
        <v>3043</v>
      </c>
      <c r="P1584" s="2" t="s">
        <v>7522</v>
      </c>
    </row>
    <row r="1585" spans="1:16" ht="15" customHeight="1" x14ac:dyDescent="0.3">
      <c r="A1585" s="89" t="s">
        <v>1154</v>
      </c>
      <c r="B1585" s="47"/>
      <c r="C1585" s="87" t="str">
        <f t="shared" si="100"/>
        <v>Individual Nylon Bead Bar Of 9: Dark Blue</v>
      </c>
      <c r="D1585" s="3">
        <v>2.89</v>
      </c>
      <c r="E1585" s="60">
        <v>0.25</v>
      </c>
      <c r="F1585" s="40">
        <f t="shared" si="97"/>
        <v>2.3120000000000003</v>
      </c>
      <c r="G1585" s="40">
        <f t="shared" si="98"/>
        <v>2.8206400000000005</v>
      </c>
      <c r="H1585" s="41">
        <f t="shared" si="99"/>
        <v>0</v>
      </c>
      <c r="I1585" s="5" t="s">
        <v>38</v>
      </c>
      <c r="J1585" s="5" t="s">
        <v>2042</v>
      </c>
      <c r="K1585" s="5" t="s">
        <v>2076</v>
      </c>
      <c r="L1585" s="5">
        <v>0.01</v>
      </c>
      <c r="M1585" s="42" t="s">
        <v>3044</v>
      </c>
      <c r="P1585" s="2" t="s">
        <v>7523</v>
      </c>
    </row>
    <row r="1586" spans="1:16" ht="15" customHeight="1" x14ac:dyDescent="0.3">
      <c r="A1586" s="89" t="s">
        <v>1155</v>
      </c>
      <c r="B1586" s="47"/>
      <c r="C1586" s="87" t="str">
        <f t="shared" si="100"/>
        <v>First 2 Strips For Addition / Subtraction Strip Board: Red / Blue / Natural</v>
      </c>
      <c r="D1586" s="3">
        <v>5.47</v>
      </c>
      <c r="E1586" s="60">
        <v>0.25</v>
      </c>
      <c r="F1586" s="40">
        <f t="shared" si="97"/>
        <v>4.3760000000000003</v>
      </c>
      <c r="G1586" s="40">
        <f t="shared" si="98"/>
        <v>5.3387200000000004</v>
      </c>
      <c r="H1586" s="41">
        <f t="shared" si="99"/>
        <v>0</v>
      </c>
      <c r="I1586" s="5" t="s">
        <v>38</v>
      </c>
      <c r="J1586" s="5" t="s">
        <v>2042</v>
      </c>
      <c r="K1586" s="5" t="s">
        <v>2041</v>
      </c>
      <c r="L1586" s="5">
        <v>0.08</v>
      </c>
      <c r="M1586" s="42" t="s">
        <v>3045</v>
      </c>
      <c r="P1586" s="2" t="s">
        <v>1978</v>
      </c>
    </row>
    <row r="1587" spans="1:16" ht="15" customHeight="1" x14ac:dyDescent="0.3">
      <c r="A1587" s="89" t="s">
        <v>1156</v>
      </c>
      <c r="B1587" s="47"/>
      <c r="C1587" s="87" t="str">
        <f t="shared" si="100"/>
        <v>Long Division Tube: Plastic (10)</v>
      </c>
      <c r="D1587" s="3">
        <v>11.77</v>
      </c>
      <c r="E1587" s="60">
        <v>0.25</v>
      </c>
      <c r="F1587" s="40">
        <f t="shared" si="97"/>
        <v>9.4160000000000004</v>
      </c>
      <c r="G1587" s="40">
        <f t="shared" si="98"/>
        <v>11.48752</v>
      </c>
      <c r="H1587" s="41">
        <f t="shared" si="99"/>
        <v>0</v>
      </c>
      <c r="I1587" s="5" t="s">
        <v>42</v>
      </c>
      <c r="J1587" s="5" t="s">
        <v>2072</v>
      </c>
      <c r="K1587" s="5" t="s">
        <v>2041</v>
      </c>
      <c r="L1587" s="5">
        <v>0.03</v>
      </c>
      <c r="M1587" s="42" t="s">
        <v>3046</v>
      </c>
      <c r="P1587" s="2" t="s">
        <v>1979</v>
      </c>
    </row>
    <row r="1588" spans="1:16" ht="15" customHeight="1" x14ac:dyDescent="0.3">
      <c r="A1588" s="89" t="s">
        <v>1157</v>
      </c>
      <c r="B1588" s="47"/>
      <c r="C1588" s="87" t="str">
        <f t="shared" si="100"/>
        <v>Wooden Cup: White / Green</v>
      </c>
      <c r="D1588" s="3">
        <v>11.77</v>
      </c>
      <c r="E1588" s="60">
        <v>0.25</v>
      </c>
      <c r="F1588" s="40">
        <f t="shared" si="97"/>
        <v>9.4160000000000004</v>
      </c>
      <c r="G1588" s="40">
        <f t="shared" si="98"/>
        <v>11.48752</v>
      </c>
      <c r="H1588" s="41">
        <f t="shared" si="99"/>
        <v>0</v>
      </c>
      <c r="I1588" s="5" t="s">
        <v>2043</v>
      </c>
      <c r="J1588" s="5" t="s">
        <v>2043</v>
      </c>
      <c r="K1588" s="5" t="s">
        <v>1</v>
      </c>
      <c r="L1588" s="5">
        <v>0.02</v>
      </c>
      <c r="M1588" s="42" t="s">
        <v>3047</v>
      </c>
      <c r="P1588" s="2" t="s">
        <v>1980</v>
      </c>
    </row>
    <row r="1589" spans="1:16" ht="15" customHeight="1" x14ac:dyDescent="0.3">
      <c r="A1589" s="89" t="s">
        <v>1158</v>
      </c>
      <c r="B1589" s="47"/>
      <c r="C1589" s="87" t="str">
        <f t="shared" si="100"/>
        <v>Wooden Cup: White / Blue</v>
      </c>
      <c r="D1589" s="3">
        <v>11.77</v>
      </c>
      <c r="E1589" s="60">
        <v>0.25</v>
      </c>
      <c r="F1589" s="40">
        <f t="shared" si="97"/>
        <v>9.4160000000000004</v>
      </c>
      <c r="G1589" s="40">
        <f t="shared" si="98"/>
        <v>11.48752</v>
      </c>
      <c r="H1589" s="41">
        <f t="shared" si="99"/>
        <v>0</v>
      </c>
      <c r="I1589" s="5" t="s">
        <v>2043</v>
      </c>
      <c r="J1589" s="5" t="s">
        <v>2043</v>
      </c>
      <c r="K1589" s="5" t="s">
        <v>1</v>
      </c>
      <c r="L1589" s="5">
        <v>0.02</v>
      </c>
      <c r="M1589" s="42" t="s">
        <v>3048</v>
      </c>
      <c r="P1589" s="2" t="s">
        <v>1981</v>
      </c>
    </row>
    <row r="1590" spans="1:16" ht="15" customHeight="1" x14ac:dyDescent="0.3">
      <c r="A1590" s="89" t="s">
        <v>1159</v>
      </c>
      <c r="B1590" s="47"/>
      <c r="C1590" s="87" t="str">
        <f t="shared" si="100"/>
        <v>Wooden Cup: White / Red</v>
      </c>
      <c r="D1590" s="3">
        <v>11.77</v>
      </c>
      <c r="E1590" s="60">
        <v>0.25</v>
      </c>
      <c r="F1590" s="40">
        <f t="shared" si="97"/>
        <v>9.4160000000000004</v>
      </c>
      <c r="G1590" s="40">
        <f t="shared" si="98"/>
        <v>11.48752</v>
      </c>
      <c r="H1590" s="41">
        <f t="shared" si="99"/>
        <v>0</v>
      </c>
      <c r="I1590" s="5" t="s">
        <v>2043</v>
      </c>
      <c r="J1590" s="5" t="s">
        <v>2043</v>
      </c>
      <c r="K1590" s="5" t="s">
        <v>2043</v>
      </c>
      <c r="L1590" s="5">
        <v>0.02</v>
      </c>
      <c r="M1590" s="42" t="s">
        <v>3049</v>
      </c>
      <c r="P1590" s="2" t="s">
        <v>1982</v>
      </c>
    </row>
    <row r="1591" spans="1:16" ht="15" customHeight="1" x14ac:dyDescent="0.3">
      <c r="A1591" s="89" t="s">
        <v>1160</v>
      </c>
      <c r="B1591" s="47"/>
      <c r="C1591" s="87" t="str">
        <f t="shared" si="100"/>
        <v>Wooden Cup: Gray / Green</v>
      </c>
      <c r="D1591" s="3">
        <v>11.77</v>
      </c>
      <c r="E1591" s="60">
        <v>0.25</v>
      </c>
      <c r="F1591" s="40">
        <f t="shared" si="97"/>
        <v>9.4160000000000004</v>
      </c>
      <c r="G1591" s="40">
        <f t="shared" si="98"/>
        <v>11.48752</v>
      </c>
      <c r="H1591" s="41">
        <f t="shared" si="99"/>
        <v>0</v>
      </c>
      <c r="I1591" s="5" t="s">
        <v>2043</v>
      </c>
      <c r="J1591" s="5" t="s">
        <v>2043</v>
      </c>
      <c r="K1591" s="5" t="s">
        <v>1</v>
      </c>
      <c r="L1591" s="5">
        <v>0.02</v>
      </c>
      <c r="M1591" s="42" t="s">
        <v>3050</v>
      </c>
      <c r="P1591" s="2" t="s">
        <v>1983</v>
      </c>
    </row>
    <row r="1592" spans="1:16" ht="15" customHeight="1" x14ac:dyDescent="0.3">
      <c r="A1592" s="89" t="s">
        <v>1161</v>
      </c>
      <c r="B1592" s="47"/>
      <c r="C1592" s="87" t="str">
        <f t="shared" si="100"/>
        <v>Wooden Cup: Gray / Blue</v>
      </c>
      <c r="D1592" s="3">
        <v>11.77</v>
      </c>
      <c r="E1592" s="60">
        <v>0.25</v>
      </c>
      <c r="F1592" s="40">
        <f t="shared" si="97"/>
        <v>9.4160000000000004</v>
      </c>
      <c r="G1592" s="40">
        <f t="shared" si="98"/>
        <v>11.48752</v>
      </c>
      <c r="H1592" s="41">
        <f t="shared" si="99"/>
        <v>0</v>
      </c>
      <c r="I1592" s="5" t="s">
        <v>2043</v>
      </c>
      <c r="J1592" s="5" t="s">
        <v>2043</v>
      </c>
      <c r="K1592" s="5" t="s">
        <v>1</v>
      </c>
      <c r="L1592" s="5">
        <v>0.02</v>
      </c>
      <c r="M1592" s="42" t="s">
        <v>3051</v>
      </c>
      <c r="P1592" s="2" t="s">
        <v>1984</v>
      </c>
    </row>
    <row r="1593" spans="1:16" ht="15" customHeight="1" x14ac:dyDescent="0.3">
      <c r="A1593" s="89" t="s">
        <v>1162</v>
      </c>
      <c r="B1593" s="47"/>
      <c r="C1593" s="87" t="str">
        <f t="shared" si="100"/>
        <v>Wooden Cup: Gray / Red</v>
      </c>
      <c r="D1593" s="3">
        <v>11.77</v>
      </c>
      <c r="E1593" s="60">
        <v>0.25</v>
      </c>
      <c r="F1593" s="40">
        <f t="shared" si="97"/>
        <v>9.4160000000000004</v>
      </c>
      <c r="G1593" s="40">
        <f t="shared" si="98"/>
        <v>11.48752</v>
      </c>
      <c r="H1593" s="41">
        <f t="shared" si="99"/>
        <v>0</v>
      </c>
      <c r="I1593" s="5" t="s">
        <v>2043</v>
      </c>
      <c r="J1593" s="5" t="s">
        <v>2043</v>
      </c>
      <c r="K1593" s="5" t="s">
        <v>1</v>
      </c>
      <c r="L1593" s="5">
        <v>0.02</v>
      </c>
      <c r="M1593" s="42" t="s">
        <v>3052</v>
      </c>
      <c r="P1593" s="2" t="s">
        <v>1985</v>
      </c>
    </row>
    <row r="1594" spans="1:16" ht="15" customHeight="1" x14ac:dyDescent="0.3">
      <c r="A1594" s="89" t="s">
        <v>1163</v>
      </c>
      <c r="B1594" s="47"/>
      <c r="C1594" s="87" t="str">
        <f t="shared" si="100"/>
        <v>Wooden Cup: Black / Green</v>
      </c>
      <c r="D1594" s="3">
        <v>11.77</v>
      </c>
      <c r="E1594" s="60">
        <v>0.25</v>
      </c>
      <c r="F1594" s="40">
        <f t="shared" si="97"/>
        <v>9.4160000000000004</v>
      </c>
      <c r="G1594" s="40">
        <f t="shared" si="98"/>
        <v>11.48752</v>
      </c>
      <c r="H1594" s="41">
        <f t="shared" si="99"/>
        <v>0</v>
      </c>
      <c r="I1594" s="5" t="s">
        <v>2043</v>
      </c>
      <c r="J1594" s="5" t="s">
        <v>2043</v>
      </c>
      <c r="K1594" s="5" t="s">
        <v>1</v>
      </c>
      <c r="L1594" s="5">
        <v>0.02</v>
      </c>
      <c r="M1594" s="42" t="s">
        <v>3053</v>
      </c>
      <c r="P1594" s="2" t="s">
        <v>1986</v>
      </c>
    </row>
    <row r="1595" spans="1:16" ht="15" customHeight="1" x14ac:dyDescent="0.3">
      <c r="A1595" s="89" t="s">
        <v>1164</v>
      </c>
      <c r="B1595" s="47"/>
      <c r="C1595" s="87" t="str">
        <f t="shared" si="100"/>
        <v>Wooden Cup: Green</v>
      </c>
      <c r="D1595" s="3">
        <v>11.77</v>
      </c>
      <c r="E1595" s="60">
        <v>0.25</v>
      </c>
      <c r="F1595" s="40">
        <f t="shared" si="97"/>
        <v>9.4160000000000004</v>
      </c>
      <c r="G1595" s="40">
        <f t="shared" si="98"/>
        <v>11.48752</v>
      </c>
      <c r="H1595" s="41">
        <f t="shared" si="99"/>
        <v>0</v>
      </c>
      <c r="I1595" s="5" t="s">
        <v>22</v>
      </c>
      <c r="J1595" s="5" t="s">
        <v>22</v>
      </c>
      <c r="K1595" s="5" t="s">
        <v>1</v>
      </c>
      <c r="L1595" s="5">
        <v>0.02</v>
      </c>
      <c r="M1595" s="42" t="s">
        <v>3054</v>
      </c>
      <c r="P1595" s="2" t="s">
        <v>1987</v>
      </c>
    </row>
    <row r="1596" spans="1:16" ht="15" customHeight="1" x14ac:dyDescent="0.3">
      <c r="A1596" s="89" t="s">
        <v>1165</v>
      </c>
      <c r="B1596" s="47"/>
      <c r="C1596" s="87" t="str">
        <f t="shared" si="100"/>
        <v>Wooden Cup: Red</v>
      </c>
      <c r="D1596" s="3">
        <v>11.77</v>
      </c>
      <c r="E1596" s="60">
        <v>0.25</v>
      </c>
      <c r="F1596" s="40">
        <f t="shared" si="97"/>
        <v>9.4160000000000004</v>
      </c>
      <c r="G1596" s="40">
        <f t="shared" si="98"/>
        <v>11.48752</v>
      </c>
      <c r="H1596" s="41">
        <f t="shared" si="99"/>
        <v>0</v>
      </c>
      <c r="I1596" s="5" t="s">
        <v>2043</v>
      </c>
      <c r="J1596" s="5" t="s">
        <v>2043</v>
      </c>
      <c r="K1596" s="5" t="s">
        <v>1</v>
      </c>
      <c r="L1596" s="5">
        <v>0.02</v>
      </c>
      <c r="M1596" s="42" t="s">
        <v>3055</v>
      </c>
      <c r="P1596" s="2" t="s">
        <v>1988</v>
      </c>
    </row>
    <row r="1597" spans="1:16" ht="15" customHeight="1" x14ac:dyDescent="0.3">
      <c r="A1597" s="89" t="s">
        <v>1166</v>
      </c>
      <c r="B1597" s="47"/>
      <c r="C1597" s="87" t="str">
        <f t="shared" si="100"/>
        <v>Wooden Cup: Blue</v>
      </c>
      <c r="D1597" s="3">
        <v>11.77</v>
      </c>
      <c r="E1597" s="60">
        <v>0.25</v>
      </c>
      <c r="F1597" s="40">
        <f t="shared" si="97"/>
        <v>9.4160000000000004</v>
      </c>
      <c r="G1597" s="40">
        <f t="shared" si="98"/>
        <v>11.48752</v>
      </c>
      <c r="H1597" s="41">
        <f t="shared" si="99"/>
        <v>0</v>
      </c>
      <c r="I1597" s="5" t="s">
        <v>2043</v>
      </c>
      <c r="J1597" s="5" t="s">
        <v>2043</v>
      </c>
      <c r="K1597" s="5" t="s">
        <v>1</v>
      </c>
      <c r="L1597" s="5">
        <v>0.02</v>
      </c>
      <c r="M1597" s="42" t="s">
        <v>3056</v>
      </c>
      <c r="P1597" s="2" t="s">
        <v>1989</v>
      </c>
    </row>
    <row r="1598" spans="1:16" ht="15" customHeight="1" x14ac:dyDescent="0.3">
      <c r="A1598" s="89" t="s">
        <v>1167</v>
      </c>
      <c r="B1598" s="47"/>
      <c r="C1598" s="87" t="str">
        <f t="shared" si="100"/>
        <v>Geometric Hierarchy Of Number: Green Cube 5 Mm</v>
      </c>
      <c r="D1598" s="3">
        <v>7.47</v>
      </c>
      <c r="E1598" s="60">
        <v>0.25</v>
      </c>
      <c r="F1598" s="40">
        <f t="shared" si="97"/>
        <v>5.976</v>
      </c>
      <c r="G1598" s="40">
        <f t="shared" si="98"/>
        <v>7.2907199999999994</v>
      </c>
      <c r="H1598" s="41">
        <f t="shared" si="99"/>
        <v>0</v>
      </c>
      <c r="I1598" s="5" t="s">
        <v>38</v>
      </c>
      <c r="J1598" s="5" t="s">
        <v>2042</v>
      </c>
      <c r="K1598" s="5" t="s">
        <v>2063</v>
      </c>
      <c r="L1598" s="5">
        <v>3.0000000000000001E-3</v>
      </c>
      <c r="M1598" s="42" t="s">
        <v>3057</v>
      </c>
      <c r="P1598" s="2" t="s">
        <v>7524</v>
      </c>
    </row>
    <row r="1599" spans="1:16" ht="15" customHeight="1" x14ac:dyDescent="0.3">
      <c r="A1599" s="89" t="s">
        <v>1168</v>
      </c>
      <c r="B1599" s="47"/>
      <c r="C1599" s="87" t="str">
        <f t="shared" si="100"/>
        <v>Geometric Hierarchy Of Number: Blue Bar 50x5x5 Mm</v>
      </c>
      <c r="D1599" s="3">
        <v>17.190000000000001</v>
      </c>
      <c r="E1599" s="60">
        <v>0.25</v>
      </c>
      <c r="F1599" s="40">
        <f t="shared" si="97"/>
        <v>13.752000000000002</v>
      </c>
      <c r="G1599" s="40">
        <f t="shared" si="98"/>
        <v>16.777440000000002</v>
      </c>
      <c r="H1599" s="41">
        <f t="shared" si="99"/>
        <v>0</v>
      </c>
      <c r="I1599" s="5" t="s">
        <v>38</v>
      </c>
      <c r="J1599" s="5" t="s">
        <v>2042</v>
      </c>
      <c r="K1599" s="5" t="s">
        <v>2076</v>
      </c>
      <c r="L1599" s="5">
        <v>4.0000000000000001E-3</v>
      </c>
      <c r="M1599" s="42" t="s">
        <v>3058</v>
      </c>
      <c r="P1599" s="2" t="s">
        <v>7525</v>
      </c>
    </row>
    <row r="1600" spans="1:16" ht="15" customHeight="1" x14ac:dyDescent="0.3">
      <c r="A1600" s="89" t="s">
        <v>1169</v>
      </c>
      <c r="B1600" s="47"/>
      <c r="C1600" s="87" t="str">
        <f t="shared" si="100"/>
        <v>Hierarchy Of Number: Red Tablet 50 X 50 X 5 Mm</v>
      </c>
      <c r="D1600" s="3">
        <v>20.63</v>
      </c>
      <c r="E1600" s="60">
        <v>0.25</v>
      </c>
      <c r="F1600" s="40">
        <f t="shared" si="97"/>
        <v>16.504000000000001</v>
      </c>
      <c r="G1600" s="40">
        <f t="shared" si="98"/>
        <v>20.134880000000003</v>
      </c>
      <c r="H1600" s="41">
        <f t="shared" si="99"/>
        <v>0</v>
      </c>
      <c r="I1600" s="5" t="s">
        <v>12</v>
      </c>
      <c r="J1600" s="5" t="s">
        <v>12</v>
      </c>
      <c r="K1600" s="5" t="s">
        <v>2076</v>
      </c>
      <c r="L1600" s="5">
        <v>0.01</v>
      </c>
      <c r="M1600" s="42" t="s">
        <v>3059</v>
      </c>
      <c r="P1600" s="2" t="s">
        <v>7526</v>
      </c>
    </row>
    <row r="1601" spans="1:16" ht="15" customHeight="1" x14ac:dyDescent="0.3">
      <c r="A1601" s="89" t="s">
        <v>1170</v>
      </c>
      <c r="B1601" s="47"/>
      <c r="C1601" s="87" t="str">
        <f t="shared" si="100"/>
        <v>Hierarchy Of Number: Cube 50 Mm</v>
      </c>
      <c r="D1601" s="3">
        <v>27.94</v>
      </c>
      <c r="E1601" s="60">
        <v>0.25</v>
      </c>
      <c r="F1601" s="40">
        <f t="shared" si="97"/>
        <v>22.352000000000004</v>
      </c>
      <c r="G1601" s="40">
        <f t="shared" si="98"/>
        <v>27.269440000000003</v>
      </c>
      <c r="H1601" s="41">
        <f t="shared" si="99"/>
        <v>0</v>
      </c>
      <c r="I1601" s="5" t="s">
        <v>12</v>
      </c>
      <c r="J1601" s="5" t="s">
        <v>12</v>
      </c>
      <c r="K1601" s="5" t="s">
        <v>12</v>
      </c>
      <c r="L1601" s="5">
        <v>0.1</v>
      </c>
      <c r="M1601" s="42" t="s">
        <v>3060</v>
      </c>
      <c r="P1601" s="2" t="s">
        <v>7527</v>
      </c>
    </row>
    <row r="1602" spans="1:16" ht="15" customHeight="1" x14ac:dyDescent="0.3">
      <c r="A1602" s="89" t="s">
        <v>1171</v>
      </c>
      <c r="B1602" s="47"/>
      <c r="C1602" s="87" t="str">
        <f t="shared" si="100"/>
        <v>Hierarchy Of Number: Tray For Small Pieces</v>
      </c>
      <c r="D1602" s="3">
        <v>19.82</v>
      </c>
      <c r="E1602" s="60">
        <v>0.25</v>
      </c>
      <c r="F1602" s="40">
        <f t="shared" si="97"/>
        <v>15.856000000000002</v>
      </c>
      <c r="G1602" s="40">
        <f t="shared" si="98"/>
        <v>19.344320000000003</v>
      </c>
      <c r="H1602" s="41">
        <f t="shared" si="99"/>
        <v>0</v>
      </c>
      <c r="I1602" s="5" t="s">
        <v>9</v>
      </c>
      <c r="J1602" s="5" t="s">
        <v>2078</v>
      </c>
      <c r="K1602" s="5" t="s">
        <v>2049</v>
      </c>
      <c r="L1602" s="5">
        <v>0.217</v>
      </c>
      <c r="M1602" s="42" t="s">
        <v>3061</v>
      </c>
      <c r="P1602" s="2" t="s">
        <v>1990</v>
      </c>
    </row>
    <row r="1603" spans="1:16" ht="15" customHeight="1" x14ac:dyDescent="0.3">
      <c r="A1603" s="89" t="s">
        <v>1172</v>
      </c>
      <c r="B1603" s="47"/>
      <c r="C1603" s="87" t="str">
        <f t="shared" si="100"/>
        <v>Pegs For The Algebraic Peg Board: Red (10)</v>
      </c>
      <c r="D1603" s="3">
        <v>6.31</v>
      </c>
      <c r="E1603" s="60">
        <v>0.25</v>
      </c>
      <c r="F1603" s="40">
        <f t="shared" si="97"/>
        <v>5.048</v>
      </c>
      <c r="G1603" s="40">
        <f t="shared" si="98"/>
        <v>6.1585599999999996</v>
      </c>
      <c r="H1603" s="41">
        <f t="shared" si="99"/>
        <v>0</v>
      </c>
      <c r="I1603" s="5" t="s">
        <v>38</v>
      </c>
      <c r="J1603" s="5" t="s">
        <v>2042</v>
      </c>
      <c r="K1603" s="5" t="s">
        <v>2041</v>
      </c>
      <c r="L1603" s="5">
        <v>8.0000000000000002E-3</v>
      </c>
      <c r="M1603" s="42" t="s">
        <v>3062</v>
      </c>
      <c r="P1603" s="2" t="s">
        <v>1991</v>
      </c>
    </row>
    <row r="1604" spans="1:16" ht="15" customHeight="1" x14ac:dyDescent="0.3">
      <c r="A1604" s="89" t="s">
        <v>1173</v>
      </c>
      <c r="B1604" s="47"/>
      <c r="C1604" s="87" t="str">
        <f t="shared" si="100"/>
        <v>Pegs For The Algebraic Peg Board: Green (10)</v>
      </c>
      <c r="D1604" s="3">
        <v>6.31</v>
      </c>
      <c r="E1604" s="60">
        <v>0.25</v>
      </c>
      <c r="F1604" s="40">
        <f t="shared" si="97"/>
        <v>5.048</v>
      </c>
      <c r="G1604" s="40">
        <f t="shared" si="98"/>
        <v>6.1585599999999996</v>
      </c>
      <c r="H1604" s="41">
        <f t="shared" si="99"/>
        <v>0</v>
      </c>
      <c r="I1604" s="5" t="s">
        <v>38</v>
      </c>
      <c r="J1604" s="5" t="s">
        <v>2042</v>
      </c>
      <c r="K1604" s="5" t="s">
        <v>2041</v>
      </c>
      <c r="L1604" s="5">
        <v>8.9999999999999993E-3</v>
      </c>
      <c r="M1604" s="42" t="s">
        <v>3063</v>
      </c>
      <c r="P1604" s="2" t="s">
        <v>1992</v>
      </c>
    </row>
    <row r="1605" spans="1:16" ht="15" customHeight="1" x14ac:dyDescent="0.3">
      <c r="A1605" s="89" t="s">
        <v>1174</v>
      </c>
      <c r="B1605" s="47"/>
      <c r="C1605" s="87" t="str">
        <f t="shared" si="100"/>
        <v>Pegs For The Algebraic Peg Board: Blue (10)</v>
      </c>
      <c r="D1605" s="3">
        <v>6.31</v>
      </c>
      <c r="E1605" s="60">
        <v>0.25</v>
      </c>
      <c r="F1605" s="40">
        <f t="shared" si="97"/>
        <v>5.048</v>
      </c>
      <c r="G1605" s="40">
        <f t="shared" si="98"/>
        <v>6.1585599999999996</v>
      </c>
      <c r="H1605" s="41">
        <f t="shared" si="99"/>
        <v>0</v>
      </c>
      <c r="I1605" s="5" t="s">
        <v>38</v>
      </c>
      <c r="J1605" s="5" t="s">
        <v>2042</v>
      </c>
      <c r="K1605" s="5" t="s">
        <v>2142</v>
      </c>
      <c r="L1605" s="5">
        <v>8.9999999999999993E-3</v>
      </c>
      <c r="M1605" s="42" t="s">
        <v>3064</v>
      </c>
      <c r="P1605" s="2" t="s">
        <v>1993</v>
      </c>
    </row>
    <row r="1606" spans="1:16" ht="15" customHeight="1" x14ac:dyDescent="0.3">
      <c r="A1606" s="89" t="s">
        <v>1175</v>
      </c>
      <c r="B1606" s="47"/>
      <c r="C1606" s="87" t="str">
        <f t="shared" si="100"/>
        <v>Cabinet Of The World Parts: Set Of Name Stickers</v>
      </c>
      <c r="D1606" s="3">
        <v>23.32</v>
      </c>
      <c r="E1606" s="60">
        <v>0.25</v>
      </c>
      <c r="F1606" s="40">
        <f t="shared" si="97"/>
        <v>18.656000000000002</v>
      </c>
      <c r="G1606" s="40">
        <f t="shared" si="98"/>
        <v>22.760320000000004</v>
      </c>
      <c r="H1606" s="41">
        <f t="shared" si="99"/>
        <v>0</v>
      </c>
      <c r="I1606" s="5" t="s">
        <v>3186</v>
      </c>
      <c r="J1606" s="5" t="s">
        <v>2056</v>
      </c>
      <c r="K1606" s="5" t="s">
        <v>2076</v>
      </c>
      <c r="L1606" s="5">
        <v>0.13</v>
      </c>
      <c r="M1606" s="42" t="s">
        <v>3065</v>
      </c>
      <c r="P1606" s="2" t="s">
        <v>1994</v>
      </c>
    </row>
    <row r="1607" spans="1:16" ht="15" customHeight="1" x14ac:dyDescent="0.3">
      <c r="A1607" s="89" t="s">
        <v>1176</v>
      </c>
      <c r="B1607" s="47"/>
      <c r="C1607" s="87" t="str">
        <f t="shared" si="100"/>
        <v>Puzzle Piece Of Germany: Berlin</v>
      </c>
      <c r="D1607" s="3">
        <v>10.06</v>
      </c>
      <c r="E1607" s="60">
        <v>0.25</v>
      </c>
      <c r="F1607" s="40">
        <f t="shared" si="97"/>
        <v>8.048</v>
      </c>
      <c r="G1607" s="40">
        <f t="shared" si="98"/>
        <v>9.8185599999999997</v>
      </c>
      <c r="H1607" s="41">
        <f t="shared" si="99"/>
        <v>0</v>
      </c>
      <c r="I1607" s="5" t="s">
        <v>38</v>
      </c>
      <c r="J1607" s="5" t="s">
        <v>2042</v>
      </c>
      <c r="K1607" s="5" t="s">
        <v>2041</v>
      </c>
      <c r="L1607" s="5">
        <v>6.0000000000000001E-3</v>
      </c>
      <c r="M1607" s="42" t="s">
        <v>3066</v>
      </c>
      <c r="P1607" s="2" t="s">
        <v>1995</v>
      </c>
    </row>
    <row r="1608" spans="1:16" ht="15" customHeight="1" x14ac:dyDescent="0.3">
      <c r="A1608" s="89" t="s">
        <v>1177</v>
      </c>
      <c r="B1608" s="47"/>
      <c r="C1608" s="87" t="str">
        <f t="shared" si="100"/>
        <v>Puzzle Piece Of Germany: Saarland</v>
      </c>
      <c r="D1608" s="3">
        <v>10.06</v>
      </c>
      <c r="E1608" s="60">
        <v>0.25</v>
      </c>
      <c r="F1608" s="40">
        <f t="shared" si="97"/>
        <v>8.048</v>
      </c>
      <c r="G1608" s="40">
        <f t="shared" si="98"/>
        <v>9.8185599999999997</v>
      </c>
      <c r="H1608" s="41">
        <f t="shared" si="99"/>
        <v>0</v>
      </c>
      <c r="I1608" s="5" t="s">
        <v>7</v>
      </c>
      <c r="J1608" s="5" t="s">
        <v>5</v>
      </c>
      <c r="K1608" s="5" t="s">
        <v>28</v>
      </c>
      <c r="L1608" s="5">
        <v>8.0000000000000002E-3</v>
      </c>
      <c r="M1608" s="42" t="s">
        <v>3067</v>
      </c>
      <c r="P1608" s="2" t="s">
        <v>1996</v>
      </c>
    </row>
    <row r="1609" spans="1:16" ht="15" customHeight="1" x14ac:dyDescent="0.3">
      <c r="A1609" s="89" t="s">
        <v>1178</v>
      </c>
      <c r="B1609" s="47"/>
      <c r="C1609" s="87" t="str">
        <f t="shared" si="100"/>
        <v>Puzzle Piece Of Germany: Hamburg</v>
      </c>
      <c r="D1609" s="3">
        <v>10.06</v>
      </c>
      <c r="E1609" s="60">
        <v>0.25</v>
      </c>
      <c r="F1609" s="40">
        <f t="shared" si="97"/>
        <v>8.048</v>
      </c>
      <c r="G1609" s="40">
        <f t="shared" si="98"/>
        <v>9.8185599999999997</v>
      </c>
      <c r="H1609" s="41">
        <f t="shared" si="99"/>
        <v>0</v>
      </c>
      <c r="I1609" s="5" t="s">
        <v>38</v>
      </c>
      <c r="J1609" s="5" t="s">
        <v>2042</v>
      </c>
      <c r="K1609" s="5" t="s">
        <v>2041</v>
      </c>
      <c r="L1609" s="5">
        <v>5.0000000000000001E-3</v>
      </c>
      <c r="M1609" s="42" t="s">
        <v>3068</v>
      </c>
      <c r="P1609" s="2" t="s">
        <v>1997</v>
      </c>
    </row>
    <row r="1610" spans="1:16" ht="15" customHeight="1" x14ac:dyDescent="0.3">
      <c r="A1610" s="89" t="s">
        <v>1179</v>
      </c>
      <c r="B1610" s="47"/>
      <c r="C1610" s="87" t="str">
        <f t="shared" si="100"/>
        <v>Puzzle Piece Of Austria: Vorarlberg</v>
      </c>
      <c r="D1610" s="3">
        <v>11.05</v>
      </c>
      <c r="E1610" s="60">
        <v>0.25</v>
      </c>
      <c r="F1610" s="40">
        <f t="shared" si="97"/>
        <v>8.8400000000000016</v>
      </c>
      <c r="G1610" s="40">
        <f t="shared" si="98"/>
        <v>10.784800000000002</v>
      </c>
      <c r="H1610" s="41">
        <f t="shared" si="99"/>
        <v>0</v>
      </c>
      <c r="I1610" s="5" t="s">
        <v>38</v>
      </c>
      <c r="J1610" s="5" t="s">
        <v>2042</v>
      </c>
      <c r="K1610" s="5" t="s">
        <v>2041</v>
      </c>
      <c r="L1610" s="5">
        <v>0.01</v>
      </c>
      <c r="M1610" s="42" t="s">
        <v>3069</v>
      </c>
      <c r="P1610" s="2" t="s">
        <v>1998</v>
      </c>
    </row>
    <row r="1611" spans="1:16" ht="15" customHeight="1" x14ac:dyDescent="0.3">
      <c r="A1611" s="89" t="s">
        <v>1180</v>
      </c>
      <c r="B1611" s="47"/>
      <c r="C1611" s="87" t="str">
        <f t="shared" si="100"/>
        <v>Puzzle Piece Of Austria: Burgenland</v>
      </c>
      <c r="D1611" s="3">
        <v>16.850000000000001</v>
      </c>
      <c r="E1611" s="60">
        <v>0.25</v>
      </c>
      <c r="F1611" s="40">
        <f t="shared" si="97"/>
        <v>13.480000000000002</v>
      </c>
      <c r="G1611" s="40">
        <f t="shared" si="98"/>
        <v>16.445600000000002</v>
      </c>
      <c r="H1611" s="41">
        <f t="shared" si="99"/>
        <v>0</v>
      </c>
      <c r="I1611" s="5" t="s">
        <v>2120</v>
      </c>
      <c r="J1611" s="5" t="s">
        <v>2062</v>
      </c>
      <c r="K1611" s="5" t="s">
        <v>2041</v>
      </c>
      <c r="L1611" s="5">
        <v>0.01</v>
      </c>
      <c r="M1611" s="42" t="s">
        <v>3070</v>
      </c>
      <c r="P1611" s="2" t="s">
        <v>1999</v>
      </c>
    </row>
    <row r="1612" spans="1:16" ht="15" customHeight="1" x14ac:dyDescent="0.3">
      <c r="A1612" s="89" t="s">
        <v>1181</v>
      </c>
      <c r="B1612" s="47"/>
      <c r="C1612" s="87" t="str">
        <f t="shared" si="100"/>
        <v>Puzzle Piece Of Europe: Albania</v>
      </c>
      <c r="D1612" s="3">
        <v>10.29</v>
      </c>
      <c r="E1612" s="60">
        <v>0.25</v>
      </c>
      <c r="F1612" s="40">
        <f t="shared" si="97"/>
        <v>8.2319999999999993</v>
      </c>
      <c r="G1612" s="40">
        <f t="shared" si="98"/>
        <v>10.04304</v>
      </c>
      <c r="H1612" s="41">
        <f t="shared" si="99"/>
        <v>0</v>
      </c>
      <c r="I1612" s="5" t="s">
        <v>11</v>
      </c>
      <c r="J1612" s="5" t="s">
        <v>2042</v>
      </c>
      <c r="K1612" s="5" t="s">
        <v>2041</v>
      </c>
      <c r="L1612" s="5">
        <v>4.0000000000000001E-3</v>
      </c>
      <c r="M1612" s="42" t="s">
        <v>3071</v>
      </c>
      <c r="P1612" s="2" t="s">
        <v>2000</v>
      </c>
    </row>
    <row r="1613" spans="1:16" ht="15" customHeight="1" x14ac:dyDescent="0.3">
      <c r="A1613" s="89" t="s">
        <v>1182</v>
      </c>
      <c r="B1613" s="47"/>
      <c r="C1613" s="87" t="str">
        <f t="shared" si="100"/>
        <v>Puzzle Piece Of Europe: Belgium / Luxembourg</v>
      </c>
      <c r="D1613" s="3">
        <v>10.29</v>
      </c>
      <c r="E1613" s="60">
        <v>0.25</v>
      </c>
      <c r="F1613" s="40">
        <f t="shared" ref="F1613:F1662" si="101">D1613*(1-$D$4)</f>
        <v>8.2319999999999993</v>
      </c>
      <c r="G1613" s="40">
        <f t="shared" ref="G1613:G1662" si="102">F1613*1.22</f>
        <v>10.04304</v>
      </c>
      <c r="H1613" s="41">
        <f t="shared" ref="H1613:H1662" si="103">B1613*G1613</f>
        <v>0</v>
      </c>
      <c r="I1613" s="5" t="s">
        <v>11</v>
      </c>
      <c r="J1613" s="5" t="s">
        <v>2042</v>
      </c>
      <c r="K1613" s="5" t="s">
        <v>2041</v>
      </c>
      <c r="L1613" s="5">
        <v>4.0000000000000001E-3</v>
      </c>
      <c r="M1613" s="42" t="s">
        <v>3072</v>
      </c>
      <c r="P1613" s="2" t="s">
        <v>2001</v>
      </c>
    </row>
    <row r="1614" spans="1:16" ht="15" customHeight="1" x14ac:dyDescent="0.3">
      <c r="A1614" s="89" t="s">
        <v>1183</v>
      </c>
      <c r="B1614" s="47"/>
      <c r="C1614" s="87" t="str">
        <f t="shared" si="100"/>
        <v>Puzzle Piece Of Europe: Iceland</v>
      </c>
      <c r="D1614" s="3">
        <v>10.29</v>
      </c>
      <c r="E1614" s="60">
        <v>0.25</v>
      </c>
      <c r="F1614" s="40">
        <f t="shared" si="101"/>
        <v>8.2319999999999993</v>
      </c>
      <c r="G1614" s="40">
        <f t="shared" si="102"/>
        <v>10.04304</v>
      </c>
      <c r="H1614" s="41">
        <f t="shared" si="103"/>
        <v>0</v>
      </c>
      <c r="I1614" s="5" t="s">
        <v>11</v>
      </c>
      <c r="J1614" s="5" t="s">
        <v>2042</v>
      </c>
      <c r="K1614" s="5" t="s">
        <v>2041</v>
      </c>
      <c r="L1614" s="5">
        <v>8.0000000000000002E-3</v>
      </c>
      <c r="M1614" s="42" t="s">
        <v>3073</v>
      </c>
      <c r="P1614" s="2" t="s">
        <v>2002</v>
      </c>
    </row>
    <row r="1615" spans="1:16" ht="15" customHeight="1" x14ac:dyDescent="0.3">
      <c r="A1615" s="89" t="s">
        <v>1184</v>
      </c>
      <c r="B1615" s="47"/>
      <c r="C1615" s="87" t="str">
        <f t="shared" si="100"/>
        <v>Puzzle Piece Of Europe: Croatia</v>
      </c>
      <c r="D1615" s="3">
        <v>10.29</v>
      </c>
      <c r="E1615" s="60">
        <v>0.25</v>
      </c>
      <c r="F1615" s="40">
        <f t="shared" si="101"/>
        <v>8.2319999999999993</v>
      </c>
      <c r="G1615" s="40">
        <f t="shared" si="102"/>
        <v>10.04304</v>
      </c>
      <c r="H1615" s="41">
        <f t="shared" si="103"/>
        <v>0</v>
      </c>
      <c r="I1615" s="5" t="s">
        <v>38</v>
      </c>
      <c r="J1615" s="5" t="s">
        <v>2042</v>
      </c>
      <c r="K1615" s="5" t="s">
        <v>2041</v>
      </c>
      <c r="L1615" s="5">
        <v>6.0000000000000001E-3</v>
      </c>
      <c r="M1615" s="42" t="s">
        <v>3074</v>
      </c>
      <c r="P1615" s="2" t="s">
        <v>2003</v>
      </c>
    </row>
    <row r="1616" spans="1:16" ht="15" customHeight="1" x14ac:dyDescent="0.3">
      <c r="A1616" s="89" t="s">
        <v>1185</v>
      </c>
      <c r="B1616" s="47"/>
      <c r="C1616" s="87" t="str">
        <f t="shared" ref="C1616:C1662" si="104">HYPERLINK(M1616,P1616)</f>
        <v>Puzzle Piece Of Europe: Macedonia</v>
      </c>
      <c r="D1616" s="3">
        <v>10.29</v>
      </c>
      <c r="E1616" s="60">
        <v>0.25</v>
      </c>
      <c r="F1616" s="40">
        <f t="shared" si="101"/>
        <v>8.2319999999999993</v>
      </c>
      <c r="G1616" s="40">
        <f t="shared" si="102"/>
        <v>10.04304</v>
      </c>
      <c r="H1616" s="41">
        <f t="shared" si="103"/>
        <v>0</v>
      </c>
      <c r="I1616" s="5" t="s">
        <v>38</v>
      </c>
      <c r="J1616" s="5" t="s">
        <v>2042</v>
      </c>
      <c r="K1616" s="5" t="s">
        <v>2041</v>
      </c>
      <c r="L1616" s="5">
        <v>4.0000000000000001E-3</v>
      </c>
      <c r="M1616" s="42" t="s">
        <v>3075</v>
      </c>
      <c r="P1616" s="2" t="s">
        <v>2004</v>
      </c>
    </row>
    <row r="1617" spans="1:16" ht="15" customHeight="1" x14ac:dyDescent="0.3">
      <c r="A1617" s="89" t="s">
        <v>1186</v>
      </c>
      <c r="B1617" s="47"/>
      <c r="C1617" s="87" t="str">
        <f t="shared" si="104"/>
        <v>Puzzle Piece Of Europe: Moldova</v>
      </c>
      <c r="D1617" s="3">
        <v>10.29</v>
      </c>
      <c r="E1617" s="60">
        <v>0.25</v>
      </c>
      <c r="F1617" s="40">
        <f t="shared" si="101"/>
        <v>8.2319999999999993</v>
      </c>
      <c r="G1617" s="40">
        <f t="shared" si="102"/>
        <v>10.04304</v>
      </c>
      <c r="H1617" s="41">
        <f t="shared" si="103"/>
        <v>0</v>
      </c>
      <c r="I1617" s="5" t="s">
        <v>38</v>
      </c>
      <c r="J1617" s="5" t="s">
        <v>2042</v>
      </c>
      <c r="K1617" s="5" t="s">
        <v>2041</v>
      </c>
      <c r="L1617" s="5">
        <v>5.0000000000000001E-3</v>
      </c>
      <c r="M1617" s="42" t="s">
        <v>3076</v>
      </c>
      <c r="P1617" s="2" t="s">
        <v>2005</v>
      </c>
    </row>
    <row r="1618" spans="1:16" ht="15" customHeight="1" x14ac:dyDescent="0.3">
      <c r="A1618" s="89" t="s">
        <v>1187</v>
      </c>
      <c r="B1618" s="47"/>
      <c r="C1618" s="87" t="str">
        <f t="shared" si="104"/>
        <v>Puzzle Piece Of Europe: The Netherlands</v>
      </c>
      <c r="D1618" s="3">
        <v>10.29</v>
      </c>
      <c r="E1618" s="60">
        <v>0.25</v>
      </c>
      <c r="F1618" s="40">
        <f t="shared" si="101"/>
        <v>8.2319999999999993</v>
      </c>
      <c r="G1618" s="40">
        <f t="shared" si="102"/>
        <v>10.04304</v>
      </c>
      <c r="H1618" s="41">
        <f t="shared" si="103"/>
        <v>0</v>
      </c>
      <c r="I1618" s="5" t="s">
        <v>38</v>
      </c>
      <c r="J1618" s="5" t="s">
        <v>2042</v>
      </c>
      <c r="K1618" s="5" t="s">
        <v>2041</v>
      </c>
      <c r="L1618" s="5">
        <v>5.0000000000000001E-3</v>
      </c>
      <c r="M1618" s="42" t="s">
        <v>3077</v>
      </c>
      <c r="P1618" s="2" t="s">
        <v>2006</v>
      </c>
    </row>
    <row r="1619" spans="1:16" ht="15" customHeight="1" x14ac:dyDescent="0.3">
      <c r="A1619" s="89" t="s">
        <v>1188</v>
      </c>
      <c r="B1619" s="47"/>
      <c r="C1619" s="87" t="str">
        <f t="shared" si="104"/>
        <v>Puzzle Piece Of Europe: Slovenia</v>
      </c>
      <c r="D1619" s="3">
        <v>10.29</v>
      </c>
      <c r="E1619" s="60">
        <v>0.25</v>
      </c>
      <c r="F1619" s="40">
        <f t="shared" si="101"/>
        <v>8.2319999999999993</v>
      </c>
      <c r="G1619" s="40">
        <f t="shared" si="102"/>
        <v>10.04304</v>
      </c>
      <c r="H1619" s="41">
        <f t="shared" si="103"/>
        <v>0</v>
      </c>
      <c r="I1619" s="5" t="s">
        <v>11</v>
      </c>
      <c r="J1619" s="5" t="s">
        <v>2042</v>
      </c>
      <c r="K1619" s="5" t="s">
        <v>2041</v>
      </c>
      <c r="L1619" s="5">
        <v>5.0000000000000001E-3</v>
      </c>
      <c r="M1619" s="42" t="s">
        <v>3078</v>
      </c>
      <c r="P1619" s="2" t="s">
        <v>2007</v>
      </c>
    </row>
    <row r="1620" spans="1:16" ht="15" customHeight="1" x14ac:dyDescent="0.3">
      <c r="A1620" s="89" t="s">
        <v>1189</v>
      </c>
      <c r="B1620" s="47"/>
      <c r="C1620" s="87" t="str">
        <f t="shared" si="104"/>
        <v>Puzzle Piece Of North America: Alaska</v>
      </c>
      <c r="D1620" s="3">
        <v>22.08</v>
      </c>
      <c r="E1620" s="60">
        <v>0.25</v>
      </c>
      <c r="F1620" s="40">
        <f t="shared" si="101"/>
        <v>17.663999999999998</v>
      </c>
      <c r="G1620" s="40">
        <f t="shared" si="102"/>
        <v>21.550079999999998</v>
      </c>
      <c r="H1620" s="41">
        <f t="shared" si="103"/>
        <v>0</v>
      </c>
      <c r="I1620" s="5" t="s">
        <v>2130</v>
      </c>
      <c r="J1620" s="5" t="s">
        <v>42</v>
      </c>
      <c r="K1620" s="5" t="s">
        <v>2041</v>
      </c>
      <c r="L1620" s="5">
        <v>0.01</v>
      </c>
      <c r="M1620" s="42" t="s">
        <v>3079</v>
      </c>
      <c r="P1620" s="2" t="s">
        <v>2008</v>
      </c>
    </row>
    <row r="1621" spans="1:16" ht="15" customHeight="1" x14ac:dyDescent="0.3">
      <c r="A1621" s="89" t="s">
        <v>1190</v>
      </c>
      <c r="B1621" s="47"/>
      <c r="C1621" s="87" t="str">
        <f t="shared" si="104"/>
        <v>Puzzle Piece Of North America: Belize</v>
      </c>
      <c r="D1621" s="3">
        <v>22.08</v>
      </c>
      <c r="E1621" s="60">
        <v>0.25</v>
      </c>
      <c r="F1621" s="40">
        <f t="shared" si="101"/>
        <v>17.663999999999998</v>
      </c>
      <c r="G1621" s="40">
        <f t="shared" si="102"/>
        <v>21.550079999999998</v>
      </c>
      <c r="H1621" s="41">
        <f t="shared" si="103"/>
        <v>0</v>
      </c>
      <c r="I1621" s="5" t="s">
        <v>38</v>
      </c>
      <c r="J1621" s="5" t="s">
        <v>2042</v>
      </c>
      <c r="K1621" s="5" t="s">
        <v>2041</v>
      </c>
      <c r="L1621" s="5">
        <v>4.0000000000000001E-3</v>
      </c>
      <c r="M1621" s="42" t="s">
        <v>3080</v>
      </c>
      <c r="P1621" s="2" t="s">
        <v>2009</v>
      </c>
    </row>
    <row r="1622" spans="1:16" ht="15" customHeight="1" x14ac:dyDescent="0.3">
      <c r="A1622" s="89" t="s">
        <v>1191</v>
      </c>
      <c r="B1622" s="47"/>
      <c r="C1622" s="87" t="str">
        <f t="shared" si="104"/>
        <v>Puzzle Piece Of North America: Costa Rica</v>
      </c>
      <c r="D1622" s="3">
        <v>22.08</v>
      </c>
      <c r="E1622" s="60">
        <v>0.25</v>
      </c>
      <c r="F1622" s="40">
        <f t="shared" si="101"/>
        <v>17.663999999999998</v>
      </c>
      <c r="G1622" s="40">
        <f t="shared" si="102"/>
        <v>21.550079999999998</v>
      </c>
      <c r="H1622" s="41">
        <f t="shared" si="103"/>
        <v>0</v>
      </c>
      <c r="I1622" s="5" t="s">
        <v>38</v>
      </c>
      <c r="J1622" s="5" t="s">
        <v>2042</v>
      </c>
      <c r="K1622" s="5" t="s">
        <v>2041</v>
      </c>
      <c r="L1622" s="5">
        <v>6.0000000000000001E-3</v>
      </c>
      <c r="M1622" s="42" t="s">
        <v>3081</v>
      </c>
      <c r="P1622" s="2" t="s">
        <v>2010</v>
      </c>
    </row>
    <row r="1623" spans="1:16" ht="15" customHeight="1" x14ac:dyDescent="0.3">
      <c r="A1623" s="89" t="s">
        <v>1192</v>
      </c>
      <c r="B1623" s="47"/>
      <c r="C1623" s="87" t="str">
        <f t="shared" si="104"/>
        <v>Puzzle Piece Of North America: Cuba</v>
      </c>
      <c r="D1623" s="3">
        <v>22.08</v>
      </c>
      <c r="E1623" s="60">
        <v>0.25</v>
      </c>
      <c r="F1623" s="40">
        <f t="shared" si="101"/>
        <v>17.663999999999998</v>
      </c>
      <c r="G1623" s="40">
        <f t="shared" si="102"/>
        <v>21.550079999999998</v>
      </c>
      <c r="H1623" s="41">
        <f t="shared" si="103"/>
        <v>0</v>
      </c>
      <c r="I1623" s="5" t="s">
        <v>38</v>
      </c>
      <c r="J1623" s="5" t="s">
        <v>2042</v>
      </c>
      <c r="K1623" s="5" t="s">
        <v>2041</v>
      </c>
      <c r="L1623" s="5">
        <v>6.0000000000000001E-3</v>
      </c>
      <c r="M1623" s="42" t="s">
        <v>3082</v>
      </c>
      <c r="P1623" s="2" t="s">
        <v>2011</v>
      </c>
    </row>
    <row r="1624" spans="1:16" ht="15" customHeight="1" x14ac:dyDescent="0.3">
      <c r="A1624" s="89" t="s">
        <v>1193</v>
      </c>
      <c r="B1624" s="47"/>
      <c r="C1624" s="87" t="str">
        <f t="shared" si="104"/>
        <v>Puzzle Piece Of North America: Dominican Republic</v>
      </c>
      <c r="D1624" s="3">
        <v>22.08</v>
      </c>
      <c r="E1624" s="60">
        <v>0.25</v>
      </c>
      <c r="F1624" s="40">
        <f t="shared" si="101"/>
        <v>17.663999999999998</v>
      </c>
      <c r="G1624" s="40">
        <f t="shared" si="102"/>
        <v>21.550079999999998</v>
      </c>
      <c r="H1624" s="41">
        <f t="shared" si="103"/>
        <v>0</v>
      </c>
      <c r="I1624" s="5" t="s">
        <v>38</v>
      </c>
      <c r="J1624" s="5" t="s">
        <v>2042</v>
      </c>
      <c r="K1624" s="5" t="s">
        <v>2041</v>
      </c>
      <c r="L1624" s="5">
        <v>4.0000000000000001E-3</v>
      </c>
      <c r="M1624" s="42" t="s">
        <v>3083</v>
      </c>
      <c r="P1624" s="2" t="s">
        <v>2012</v>
      </c>
    </row>
    <row r="1625" spans="1:16" ht="15" customHeight="1" x14ac:dyDescent="0.3">
      <c r="A1625" s="89" t="s">
        <v>1194</v>
      </c>
      <c r="B1625" s="47"/>
      <c r="C1625" s="87" t="str">
        <f t="shared" si="104"/>
        <v>Puzzle Piece Of North America: El Salvador</v>
      </c>
      <c r="D1625" s="3">
        <v>22.08</v>
      </c>
      <c r="E1625" s="60">
        <v>0.25</v>
      </c>
      <c r="F1625" s="40">
        <f t="shared" si="101"/>
        <v>17.663999999999998</v>
      </c>
      <c r="G1625" s="40">
        <f t="shared" si="102"/>
        <v>21.550079999999998</v>
      </c>
      <c r="H1625" s="41">
        <f t="shared" si="103"/>
        <v>0</v>
      </c>
      <c r="I1625" s="5" t="s">
        <v>38</v>
      </c>
      <c r="J1625" s="5" t="s">
        <v>2042</v>
      </c>
      <c r="K1625" s="5" t="s">
        <v>2041</v>
      </c>
      <c r="L1625" s="5">
        <v>5.0000000000000001E-3</v>
      </c>
      <c r="M1625" s="42" t="s">
        <v>3084</v>
      </c>
      <c r="P1625" s="2" t="s">
        <v>2013</v>
      </c>
    </row>
    <row r="1626" spans="1:16" ht="15" customHeight="1" x14ac:dyDescent="0.3">
      <c r="A1626" s="89" t="s">
        <v>1195</v>
      </c>
      <c r="B1626" s="47"/>
      <c r="C1626" s="87" t="str">
        <f t="shared" si="104"/>
        <v>Puzzle Piece Of North America: Haiti</v>
      </c>
      <c r="D1626" s="3">
        <v>22.08</v>
      </c>
      <c r="E1626" s="60">
        <v>0.25</v>
      </c>
      <c r="F1626" s="40">
        <f t="shared" si="101"/>
        <v>17.663999999999998</v>
      </c>
      <c r="G1626" s="40">
        <f t="shared" si="102"/>
        <v>21.550079999999998</v>
      </c>
      <c r="H1626" s="41">
        <f t="shared" si="103"/>
        <v>0</v>
      </c>
      <c r="I1626" s="5" t="s">
        <v>38</v>
      </c>
      <c r="J1626" s="5" t="s">
        <v>2042</v>
      </c>
      <c r="K1626" s="5" t="s">
        <v>2041</v>
      </c>
      <c r="L1626" s="5">
        <v>5.0000000000000001E-3</v>
      </c>
      <c r="M1626" s="42" t="s">
        <v>3085</v>
      </c>
      <c r="P1626" s="2" t="s">
        <v>2014</v>
      </c>
    </row>
    <row r="1627" spans="1:16" ht="15" customHeight="1" x14ac:dyDescent="0.3">
      <c r="A1627" s="89" t="s">
        <v>1196</v>
      </c>
      <c r="B1627" s="47"/>
      <c r="C1627" s="87" t="str">
        <f t="shared" si="104"/>
        <v>Puzzle Piece Of South America: Chile</v>
      </c>
      <c r="D1627" s="3">
        <v>22.08</v>
      </c>
      <c r="E1627" s="60">
        <v>0.25</v>
      </c>
      <c r="F1627" s="40">
        <f t="shared" si="101"/>
        <v>17.663999999999998</v>
      </c>
      <c r="G1627" s="40">
        <f t="shared" si="102"/>
        <v>21.550079999999998</v>
      </c>
      <c r="H1627" s="41">
        <f t="shared" si="103"/>
        <v>0</v>
      </c>
      <c r="I1627" s="5" t="s">
        <v>32</v>
      </c>
      <c r="J1627" s="5" t="s">
        <v>25</v>
      </c>
      <c r="K1627" s="5" t="s">
        <v>2041</v>
      </c>
      <c r="L1627" s="5">
        <v>0.01</v>
      </c>
      <c r="M1627" s="42" t="s">
        <v>3086</v>
      </c>
      <c r="P1627" s="2" t="s">
        <v>2015</v>
      </c>
    </row>
    <row r="1628" spans="1:16" ht="15" customHeight="1" x14ac:dyDescent="0.3">
      <c r="A1628" s="89" t="s">
        <v>1197</v>
      </c>
      <c r="B1628" s="47"/>
      <c r="C1628" s="87" t="str">
        <f t="shared" si="104"/>
        <v>Puzzle Piece Of South America: French Guiana</v>
      </c>
      <c r="D1628" s="3">
        <v>22.08</v>
      </c>
      <c r="E1628" s="60">
        <v>0.25</v>
      </c>
      <c r="F1628" s="40">
        <f t="shared" si="101"/>
        <v>17.663999999999998</v>
      </c>
      <c r="G1628" s="40">
        <f t="shared" si="102"/>
        <v>21.550079999999998</v>
      </c>
      <c r="H1628" s="41">
        <f t="shared" si="103"/>
        <v>0</v>
      </c>
      <c r="I1628" s="5" t="s">
        <v>38</v>
      </c>
      <c r="J1628" s="5" t="s">
        <v>2042</v>
      </c>
      <c r="K1628" s="5" t="s">
        <v>2041</v>
      </c>
      <c r="L1628" s="5">
        <v>0.01</v>
      </c>
      <c r="M1628" s="42" t="s">
        <v>3087</v>
      </c>
      <c r="P1628" s="2" t="s">
        <v>2016</v>
      </c>
    </row>
    <row r="1629" spans="1:16" ht="15" customHeight="1" x14ac:dyDescent="0.3">
      <c r="A1629" s="89" t="s">
        <v>1198</v>
      </c>
      <c r="B1629" s="47"/>
      <c r="C1629" s="87" t="str">
        <f t="shared" si="104"/>
        <v>Puzzle Piece Of Africa: Malawi</v>
      </c>
      <c r="D1629" s="3">
        <v>13.49</v>
      </c>
      <c r="E1629" s="60">
        <v>0.25</v>
      </c>
      <c r="F1629" s="40">
        <f t="shared" si="101"/>
        <v>10.792000000000002</v>
      </c>
      <c r="G1629" s="40">
        <f t="shared" si="102"/>
        <v>13.166240000000002</v>
      </c>
      <c r="H1629" s="41">
        <f t="shared" si="103"/>
        <v>0</v>
      </c>
      <c r="I1629" s="5" t="s">
        <v>38</v>
      </c>
      <c r="J1629" s="5" t="s">
        <v>2042</v>
      </c>
      <c r="K1629" s="5" t="s">
        <v>2041</v>
      </c>
      <c r="L1629" s="5">
        <v>0.01</v>
      </c>
      <c r="M1629" s="42" t="s">
        <v>3088</v>
      </c>
      <c r="P1629" s="2" t="s">
        <v>2017</v>
      </c>
    </row>
    <row r="1630" spans="1:16" ht="15" customHeight="1" x14ac:dyDescent="0.3">
      <c r="A1630" s="89" t="s">
        <v>1199</v>
      </c>
      <c r="B1630" s="47"/>
      <c r="C1630" s="87" t="str">
        <f t="shared" si="104"/>
        <v>Puzzle Piece Of Africa: Tunisia</v>
      </c>
      <c r="D1630" s="3">
        <v>10.29</v>
      </c>
      <c r="E1630" s="60">
        <v>0.25</v>
      </c>
      <c r="F1630" s="40">
        <f t="shared" si="101"/>
        <v>8.2319999999999993</v>
      </c>
      <c r="G1630" s="40">
        <f t="shared" si="102"/>
        <v>10.04304</v>
      </c>
      <c r="H1630" s="41">
        <f t="shared" si="103"/>
        <v>0</v>
      </c>
      <c r="I1630" s="5" t="s">
        <v>38</v>
      </c>
      <c r="J1630" s="5" t="s">
        <v>2042</v>
      </c>
      <c r="K1630" s="5" t="s">
        <v>2041</v>
      </c>
      <c r="L1630" s="5">
        <v>0.01</v>
      </c>
      <c r="M1630" s="42" t="s">
        <v>3089</v>
      </c>
      <c r="P1630" s="2" t="s">
        <v>2018</v>
      </c>
    </row>
    <row r="1631" spans="1:16" ht="15" customHeight="1" x14ac:dyDescent="0.3">
      <c r="A1631" s="89" t="s">
        <v>1200</v>
      </c>
      <c r="B1631" s="47"/>
      <c r="C1631" s="87" t="str">
        <f t="shared" si="104"/>
        <v>Puzzle Piece Of Asia: Cambodia</v>
      </c>
      <c r="D1631" s="3">
        <v>10.29</v>
      </c>
      <c r="E1631" s="60">
        <v>0.25</v>
      </c>
      <c r="F1631" s="40">
        <f t="shared" si="101"/>
        <v>8.2319999999999993</v>
      </c>
      <c r="G1631" s="40">
        <f t="shared" si="102"/>
        <v>10.04304</v>
      </c>
      <c r="H1631" s="41">
        <f t="shared" si="103"/>
        <v>0</v>
      </c>
      <c r="I1631" s="5" t="s">
        <v>38</v>
      </c>
      <c r="J1631" s="5" t="s">
        <v>2042</v>
      </c>
      <c r="K1631" s="5" t="s">
        <v>2041</v>
      </c>
      <c r="L1631" s="5">
        <v>0.01</v>
      </c>
      <c r="M1631" s="42" t="s">
        <v>3090</v>
      </c>
      <c r="P1631" s="2" t="s">
        <v>2019</v>
      </c>
    </row>
    <row r="1632" spans="1:16" ht="15" customHeight="1" x14ac:dyDescent="0.3">
      <c r="A1632" s="89" t="s">
        <v>1201</v>
      </c>
      <c r="B1632" s="47"/>
      <c r="C1632" s="87" t="str">
        <f t="shared" si="104"/>
        <v>Puzzle Piece Of Asia: Israel</v>
      </c>
      <c r="D1632" s="3">
        <v>10.29</v>
      </c>
      <c r="E1632" s="60">
        <v>0.25</v>
      </c>
      <c r="F1632" s="40">
        <f t="shared" si="101"/>
        <v>8.2319999999999993</v>
      </c>
      <c r="G1632" s="40">
        <f t="shared" si="102"/>
        <v>10.04304</v>
      </c>
      <c r="H1632" s="41">
        <f t="shared" si="103"/>
        <v>0</v>
      </c>
      <c r="I1632" s="5" t="s">
        <v>38</v>
      </c>
      <c r="J1632" s="5" t="s">
        <v>2042</v>
      </c>
      <c r="K1632" s="5" t="s">
        <v>2041</v>
      </c>
      <c r="L1632" s="5">
        <v>5.0000000000000001E-3</v>
      </c>
      <c r="M1632" s="42" t="s">
        <v>3091</v>
      </c>
      <c r="P1632" s="2" t="s">
        <v>2020</v>
      </c>
    </row>
    <row r="1633" spans="1:16" ht="15" customHeight="1" x14ac:dyDescent="0.3">
      <c r="A1633" s="89" t="s">
        <v>1202</v>
      </c>
      <c r="B1633" s="47"/>
      <c r="C1633" s="87" t="str">
        <f t="shared" si="104"/>
        <v>Puzzle Piece Of Asia: Sri Lanka</v>
      </c>
      <c r="D1633" s="3">
        <v>10.29</v>
      </c>
      <c r="E1633" s="60">
        <v>0.25</v>
      </c>
      <c r="F1633" s="40">
        <f t="shared" si="101"/>
        <v>8.2319999999999993</v>
      </c>
      <c r="G1633" s="40">
        <f t="shared" si="102"/>
        <v>10.04304</v>
      </c>
      <c r="H1633" s="41">
        <f t="shared" si="103"/>
        <v>0</v>
      </c>
      <c r="I1633" s="5" t="s">
        <v>38</v>
      </c>
      <c r="J1633" s="5" t="s">
        <v>2042</v>
      </c>
      <c r="K1633" s="5" t="s">
        <v>2041</v>
      </c>
      <c r="L1633" s="5">
        <v>4.0000000000000001E-3</v>
      </c>
      <c r="M1633" s="42" t="s">
        <v>3092</v>
      </c>
      <c r="P1633" s="2" t="s">
        <v>2021</v>
      </c>
    </row>
    <row r="1634" spans="1:16" ht="15" customHeight="1" x14ac:dyDescent="0.3">
      <c r="A1634" s="89" t="s">
        <v>1203</v>
      </c>
      <c r="B1634" s="47"/>
      <c r="C1634" s="87" t="str">
        <f t="shared" si="104"/>
        <v>Puzzle Piece Of Asia: Taiwan</v>
      </c>
      <c r="D1634" s="3">
        <v>10.29</v>
      </c>
      <c r="E1634" s="60">
        <v>0.25</v>
      </c>
      <c r="F1634" s="40">
        <f t="shared" si="101"/>
        <v>8.2319999999999993</v>
      </c>
      <c r="G1634" s="40">
        <f t="shared" si="102"/>
        <v>10.04304</v>
      </c>
      <c r="H1634" s="41">
        <f t="shared" si="103"/>
        <v>0</v>
      </c>
      <c r="I1634" s="5" t="s">
        <v>38</v>
      </c>
      <c r="J1634" s="5" t="s">
        <v>2042</v>
      </c>
      <c r="K1634" s="5" t="s">
        <v>2041</v>
      </c>
      <c r="L1634" s="5">
        <v>0.01</v>
      </c>
      <c r="M1634" s="42" t="s">
        <v>3093</v>
      </c>
      <c r="P1634" s="2" t="s">
        <v>2022</v>
      </c>
    </row>
    <row r="1635" spans="1:16" ht="15" customHeight="1" x14ac:dyDescent="0.3">
      <c r="A1635" s="89" t="s">
        <v>1204</v>
      </c>
      <c r="B1635" s="47"/>
      <c r="C1635" s="87" t="str">
        <f t="shared" si="104"/>
        <v>Puzzle Piece Of Asia: Vietnam</v>
      </c>
      <c r="D1635" s="3">
        <v>10.29</v>
      </c>
      <c r="E1635" s="60">
        <v>0.25</v>
      </c>
      <c r="F1635" s="40">
        <f t="shared" si="101"/>
        <v>8.2319999999999993</v>
      </c>
      <c r="G1635" s="40">
        <f t="shared" si="102"/>
        <v>10.04304</v>
      </c>
      <c r="H1635" s="41">
        <f t="shared" si="103"/>
        <v>0</v>
      </c>
      <c r="I1635" s="5" t="s">
        <v>38</v>
      </c>
      <c r="J1635" s="5" t="s">
        <v>2042</v>
      </c>
      <c r="K1635" s="5" t="s">
        <v>2041</v>
      </c>
      <c r="L1635" s="5">
        <v>6.0000000000000001E-3</v>
      </c>
      <c r="M1635" s="42" t="s">
        <v>3094</v>
      </c>
      <c r="P1635" s="2" t="s">
        <v>2023</v>
      </c>
    </row>
    <row r="1636" spans="1:16" ht="15" customHeight="1" x14ac:dyDescent="0.3">
      <c r="A1636" s="89" t="s">
        <v>1205</v>
      </c>
      <c r="B1636" s="47"/>
      <c r="C1636" s="87" t="str">
        <f t="shared" si="104"/>
        <v>Puzzle Piece Of Asia: South Korea</v>
      </c>
      <c r="D1636" s="3">
        <v>10.29</v>
      </c>
      <c r="E1636" s="60">
        <v>0.25</v>
      </c>
      <c r="F1636" s="40">
        <f t="shared" si="101"/>
        <v>8.2319999999999993</v>
      </c>
      <c r="G1636" s="40">
        <f t="shared" si="102"/>
        <v>10.04304</v>
      </c>
      <c r="H1636" s="41">
        <f t="shared" si="103"/>
        <v>0</v>
      </c>
      <c r="I1636" s="5" t="s">
        <v>38</v>
      </c>
      <c r="J1636" s="5" t="s">
        <v>2042</v>
      </c>
      <c r="K1636" s="5" t="s">
        <v>2041</v>
      </c>
      <c r="L1636" s="5">
        <v>5.0000000000000001E-3</v>
      </c>
      <c r="M1636" s="42" t="s">
        <v>3095</v>
      </c>
      <c r="P1636" s="2" t="s">
        <v>2024</v>
      </c>
    </row>
    <row r="1637" spans="1:16" ht="15" customHeight="1" x14ac:dyDescent="0.3">
      <c r="A1637" s="89" t="s">
        <v>1206</v>
      </c>
      <c r="B1637" s="47"/>
      <c r="C1637" s="87" t="str">
        <f t="shared" si="104"/>
        <v>Puzzle Piece Of Asia: Georgia / Armenia / Azerbaijan</v>
      </c>
      <c r="D1637" s="3">
        <v>10.29</v>
      </c>
      <c r="E1637" s="60">
        <v>0.25</v>
      </c>
      <c r="F1637" s="40">
        <f t="shared" si="101"/>
        <v>8.2319999999999993</v>
      </c>
      <c r="G1637" s="40">
        <f t="shared" si="102"/>
        <v>10.04304</v>
      </c>
      <c r="H1637" s="41">
        <f t="shared" si="103"/>
        <v>0</v>
      </c>
      <c r="I1637" s="5" t="s">
        <v>7</v>
      </c>
      <c r="J1637" s="5" t="s">
        <v>5</v>
      </c>
      <c r="K1637" s="5" t="s">
        <v>2041</v>
      </c>
      <c r="L1637" s="5">
        <v>5.0000000000000001E-3</v>
      </c>
      <c r="M1637" s="42" t="s">
        <v>3096</v>
      </c>
      <c r="P1637" s="2" t="s">
        <v>2025</v>
      </c>
    </row>
    <row r="1638" spans="1:16" ht="15" customHeight="1" x14ac:dyDescent="0.3">
      <c r="A1638" s="89" t="s">
        <v>1207</v>
      </c>
      <c r="B1638" s="47"/>
      <c r="C1638" s="87" t="str">
        <f t="shared" si="104"/>
        <v>Puzzle Piece Of Australia: Tasmania</v>
      </c>
      <c r="D1638" s="3">
        <v>24.78</v>
      </c>
      <c r="E1638" s="60">
        <v>0.25</v>
      </c>
      <c r="F1638" s="40">
        <f t="shared" si="101"/>
        <v>19.824000000000002</v>
      </c>
      <c r="G1638" s="40">
        <f t="shared" si="102"/>
        <v>24.185280000000002</v>
      </c>
      <c r="H1638" s="41">
        <f t="shared" si="103"/>
        <v>0</v>
      </c>
      <c r="I1638" s="5" t="s">
        <v>38</v>
      </c>
      <c r="J1638" s="5" t="s">
        <v>2042</v>
      </c>
      <c r="K1638" s="5" t="s">
        <v>2041</v>
      </c>
      <c r="L1638" s="5">
        <v>0.01</v>
      </c>
      <c r="M1638" s="42" t="s">
        <v>3097</v>
      </c>
      <c r="P1638" s="2" t="s">
        <v>2026</v>
      </c>
    </row>
    <row r="1639" spans="1:16" ht="15" customHeight="1" x14ac:dyDescent="0.3">
      <c r="A1639" s="89" t="s">
        <v>1208</v>
      </c>
      <c r="B1639" s="47"/>
      <c r="C1639" s="87" t="str">
        <f t="shared" si="104"/>
        <v>Puzzle Piece Of World Parts: Antarctica East</v>
      </c>
      <c r="D1639" s="3">
        <v>24.08</v>
      </c>
      <c r="E1639" s="60">
        <v>0.25</v>
      </c>
      <c r="F1639" s="40">
        <f t="shared" si="101"/>
        <v>19.263999999999999</v>
      </c>
      <c r="G1639" s="40">
        <f t="shared" si="102"/>
        <v>23.502079999999999</v>
      </c>
      <c r="H1639" s="41">
        <f t="shared" si="103"/>
        <v>0</v>
      </c>
      <c r="I1639" s="5" t="s">
        <v>25</v>
      </c>
      <c r="J1639" s="5" t="s">
        <v>5</v>
      </c>
      <c r="K1639" s="5" t="s">
        <v>2041</v>
      </c>
      <c r="L1639" s="5">
        <v>1.2E-2</v>
      </c>
      <c r="M1639" s="42" t="s">
        <v>3098</v>
      </c>
      <c r="P1639" s="2" t="s">
        <v>2027</v>
      </c>
    </row>
    <row r="1640" spans="1:16" ht="15" customHeight="1" x14ac:dyDescent="0.3">
      <c r="A1640" s="89" t="s">
        <v>1209</v>
      </c>
      <c r="B1640" s="47"/>
      <c r="C1640" s="87" t="str">
        <f t="shared" si="104"/>
        <v>Puzzle Piece Of World Parts: Antarctica West</v>
      </c>
      <c r="D1640" s="3">
        <v>24.08</v>
      </c>
      <c r="E1640" s="60">
        <v>0.25</v>
      </c>
      <c r="F1640" s="40">
        <f t="shared" si="101"/>
        <v>19.263999999999999</v>
      </c>
      <c r="G1640" s="40">
        <f t="shared" si="102"/>
        <v>23.502079999999999</v>
      </c>
      <c r="H1640" s="41">
        <f t="shared" si="103"/>
        <v>0</v>
      </c>
      <c r="I1640" s="5" t="s">
        <v>6</v>
      </c>
      <c r="J1640" s="5" t="s">
        <v>7</v>
      </c>
      <c r="K1640" s="5" t="s">
        <v>2041</v>
      </c>
      <c r="L1640" s="5">
        <v>0.01</v>
      </c>
      <c r="M1640" s="42" t="s">
        <v>3099</v>
      </c>
      <c r="P1640" s="2" t="s">
        <v>2028</v>
      </c>
    </row>
    <row r="1641" spans="1:16" ht="15" customHeight="1" x14ac:dyDescent="0.3">
      <c r="A1641" s="89" t="s">
        <v>1210</v>
      </c>
      <c r="B1641" s="47"/>
      <c r="C1641" s="87" t="str">
        <f t="shared" si="104"/>
        <v>Puzzle Piece Of World Parts: Western Asia</v>
      </c>
      <c r="D1641" s="3">
        <v>24.08</v>
      </c>
      <c r="E1641" s="60">
        <v>0.25</v>
      </c>
      <c r="F1641" s="40">
        <f t="shared" si="101"/>
        <v>19.263999999999999</v>
      </c>
      <c r="G1641" s="40">
        <f t="shared" si="102"/>
        <v>23.502079999999999</v>
      </c>
      <c r="H1641" s="41">
        <f t="shared" si="103"/>
        <v>0</v>
      </c>
      <c r="I1641" s="5" t="s">
        <v>38</v>
      </c>
      <c r="J1641" s="5" t="s">
        <v>2042</v>
      </c>
      <c r="K1641" s="5" t="s">
        <v>2076</v>
      </c>
      <c r="L1641" s="5">
        <v>0.02</v>
      </c>
      <c r="M1641" s="42" t="s">
        <v>3100</v>
      </c>
      <c r="P1641" s="2" t="s">
        <v>2029</v>
      </c>
    </row>
    <row r="1642" spans="1:16" ht="15" customHeight="1" x14ac:dyDescent="0.3">
      <c r="A1642" s="89" t="s">
        <v>1211</v>
      </c>
      <c r="B1642" s="47"/>
      <c r="C1642" s="87" t="str">
        <f t="shared" si="104"/>
        <v>Puzzle Piece Of World Parts: North America</v>
      </c>
      <c r="D1642" s="3">
        <v>35.58</v>
      </c>
      <c r="E1642" s="60">
        <v>0.25</v>
      </c>
      <c r="F1642" s="40">
        <f t="shared" si="101"/>
        <v>28.463999999999999</v>
      </c>
      <c r="G1642" s="40">
        <f t="shared" si="102"/>
        <v>34.726079999999996</v>
      </c>
      <c r="H1642" s="41">
        <f t="shared" si="103"/>
        <v>0</v>
      </c>
      <c r="I1642" s="5" t="s">
        <v>21</v>
      </c>
      <c r="J1642" s="5" t="s">
        <v>11</v>
      </c>
      <c r="K1642" s="5" t="s">
        <v>2041</v>
      </c>
      <c r="L1642" s="5">
        <v>2.4E-2</v>
      </c>
      <c r="M1642" s="42" t="s">
        <v>3101</v>
      </c>
      <c r="P1642" s="2" t="s">
        <v>2030</v>
      </c>
    </row>
    <row r="1643" spans="1:16" ht="15" customHeight="1" x14ac:dyDescent="0.3">
      <c r="A1643" s="89" t="s">
        <v>1212</v>
      </c>
      <c r="B1643" s="47"/>
      <c r="C1643" s="87" t="str">
        <f t="shared" si="104"/>
        <v>Puzzle Piece Of World Parts: South America</v>
      </c>
      <c r="D1643" s="3">
        <v>24.08</v>
      </c>
      <c r="E1643" s="60">
        <v>0.25</v>
      </c>
      <c r="F1643" s="40">
        <f t="shared" si="101"/>
        <v>19.263999999999999</v>
      </c>
      <c r="G1643" s="40">
        <f t="shared" si="102"/>
        <v>23.502079999999999</v>
      </c>
      <c r="H1643" s="41">
        <f t="shared" si="103"/>
        <v>0</v>
      </c>
      <c r="I1643" s="5" t="s">
        <v>7</v>
      </c>
      <c r="J1643" s="5" t="s">
        <v>5</v>
      </c>
      <c r="K1643" s="5" t="s">
        <v>2041</v>
      </c>
      <c r="L1643" s="5">
        <v>0.02</v>
      </c>
      <c r="M1643" s="42" t="s">
        <v>3102</v>
      </c>
      <c r="P1643" s="2" t="s">
        <v>2031</v>
      </c>
    </row>
    <row r="1644" spans="1:16" ht="15" customHeight="1" x14ac:dyDescent="0.3">
      <c r="A1644" s="89" t="s">
        <v>1213</v>
      </c>
      <c r="B1644" s="47"/>
      <c r="C1644" s="87" t="str">
        <f t="shared" si="104"/>
        <v>Hundred Board: Tiles Only</v>
      </c>
      <c r="D1644" s="3">
        <v>34.200000000000003</v>
      </c>
      <c r="E1644" s="60">
        <v>0.25</v>
      </c>
      <c r="F1644" s="40">
        <f t="shared" si="101"/>
        <v>27.360000000000003</v>
      </c>
      <c r="G1644" s="40">
        <f t="shared" si="102"/>
        <v>33.379200000000004</v>
      </c>
      <c r="H1644" s="41">
        <f t="shared" si="103"/>
        <v>0</v>
      </c>
      <c r="I1644" s="5" t="s">
        <v>3</v>
      </c>
      <c r="J1644" s="5" t="s">
        <v>19</v>
      </c>
      <c r="K1644" s="5" t="s">
        <v>31</v>
      </c>
      <c r="L1644" s="5">
        <v>0.315</v>
      </c>
      <c r="M1644" s="42" t="s">
        <v>3103</v>
      </c>
      <c r="P1644" s="2" t="s">
        <v>2032</v>
      </c>
    </row>
    <row r="1645" spans="1:16" ht="15" customHeight="1" x14ac:dyDescent="0.3">
      <c r="A1645" s="89" t="s">
        <v>1214</v>
      </c>
      <c r="B1645" s="47"/>
      <c r="C1645" s="87" t="str">
        <f t="shared" si="104"/>
        <v>Hundred / Pythagoras Board: Unprinted Wood Tile (1)</v>
      </c>
      <c r="D1645" s="3">
        <v>4.9000000000000004</v>
      </c>
      <c r="E1645" s="60">
        <v>0.25</v>
      </c>
      <c r="F1645" s="40">
        <f t="shared" si="101"/>
        <v>3.9200000000000004</v>
      </c>
      <c r="G1645" s="40">
        <f t="shared" si="102"/>
        <v>4.7824</v>
      </c>
      <c r="H1645" s="41">
        <f t="shared" si="103"/>
        <v>0</v>
      </c>
      <c r="I1645" s="5" t="s">
        <v>38</v>
      </c>
      <c r="J1645" s="5" t="s">
        <v>2042</v>
      </c>
      <c r="K1645" s="5" t="s">
        <v>2063</v>
      </c>
      <c r="L1645" s="5">
        <v>7.0000000000000001E-3</v>
      </c>
      <c r="M1645" s="42" t="s">
        <v>3104</v>
      </c>
      <c r="P1645" s="2" t="s">
        <v>2033</v>
      </c>
    </row>
    <row r="1646" spans="1:16" ht="15" customHeight="1" x14ac:dyDescent="0.3">
      <c r="A1646" s="89" t="s">
        <v>1215</v>
      </c>
      <c r="B1646" s="47"/>
      <c r="C1646" s="87" t="str">
        <f t="shared" si="104"/>
        <v>Pythagoras Board: Tiles Only</v>
      </c>
      <c r="D1646" s="3">
        <v>34.200000000000003</v>
      </c>
      <c r="E1646" s="60">
        <v>0.25</v>
      </c>
      <c r="F1646" s="40">
        <f t="shared" si="101"/>
        <v>27.360000000000003</v>
      </c>
      <c r="G1646" s="40">
        <f t="shared" si="102"/>
        <v>33.379200000000004</v>
      </c>
      <c r="H1646" s="41">
        <f t="shared" si="103"/>
        <v>0</v>
      </c>
      <c r="I1646" s="5" t="s">
        <v>9</v>
      </c>
      <c r="J1646" s="5" t="s">
        <v>2130</v>
      </c>
      <c r="K1646" s="5" t="s">
        <v>1</v>
      </c>
      <c r="L1646" s="5">
        <v>0.14000000000000001</v>
      </c>
      <c r="M1646" s="42" t="s">
        <v>3105</v>
      </c>
      <c r="P1646" s="2" t="s">
        <v>2034</v>
      </c>
    </row>
    <row r="1647" spans="1:16" ht="15" customHeight="1" x14ac:dyDescent="0.3">
      <c r="A1647" s="89" t="s">
        <v>1216</v>
      </c>
      <c r="B1647" s="47"/>
      <c r="C1647" s="87" t="str">
        <f t="shared" si="104"/>
        <v>Flags: Stick Only</v>
      </c>
      <c r="D1647" s="3">
        <v>8.33</v>
      </c>
      <c r="E1647" s="60">
        <v>0.25</v>
      </c>
      <c r="F1647" s="40">
        <f t="shared" si="101"/>
        <v>6.6640000000000006</v>
      </c>
      <c r="G1647" s="40">
        <f t="shared" si="102"/>
        <v>8.1300800000000013</v>
      </c>
      <c r="H1647" s="41">
        <f t="shared" si="103"/>
        <v>0</v>
      </c>
      <c r="I1647" s="5" t="s">
        <v>2056</v>
      </c>
      <c r="J1647" s="5" t="s">
        <v>2042</v>
      </c>
      <c r="K1647" s="5" t="s">
        <v>31</v>
      </c>
      <c r="L1647" s="5">
        <v>2.5999999999999999E-2</v>
      </c>
      <c r="M1647" s="42" t="s">
        <v>3106</v>
      </c>
      <c r="P1647" s="2" t="s">
        <v>2035</v>
      </c>
    </row>
    <row r="1648" spans="1:16" ht="15" customHeight="1" x14ac:dyDescent="0.3">
      <c r="A1648" s="89" t="s">
        <v>1217</v>
      </c>
      <c r="B1648" s="47"/>
      <c r="C1648" s="87" t="str">
        <f t="shared" si="104"/>
        <v>Flags: Base Only</v>
      </c>
      <c r="D1648" s="3">
        <v>8.33</v>
      </c>
      <c r="E1648" s="60">
        <v>0.25</v>
      </c>
      <c r="F1648" s="40">
        <f t="shared" si="101"/>
        <v>6.6640000000000006</v>
      </c>
      <c r="G1648" s="40">
        <f t="shared" si="102"/>
        <v>8.1300800000000013</v>
      </c>
      <c r="H1648" s="41">
        <f t="shared" si="103"/>
        <v>0</v>
      </c>
      <c r="I1648" s="5" t="s">
        <v>22</v>
      </c>
      <c r="J1648" s="5" t="s">
        <v>22</v>
      </c>
      <c r="K1648" s="5" t="s">
        <v>1</v>
      </c>
      <c r="L1648" s="5">
        <v>4.3999999999999997E-2</v>
      </c>
      <c r="M1648" s="42" t="s">
        <v>3107</v>
      </c>
      <c r="P1648" s="2" t="s">
        <v>2036</v>
      </c>
    </row>
    <row r="1649" spans="1:16" ht="15" customHeight="1" x14ac:dyDescent="0.3">
      <c r="A1649" s="89" t="s">
        <v>1218</v>
      </c>
      <c r="B1649" s="47"/>
      <c r="C1649" s="87" t="str">
        <f t="shared" si="104"/>
        <v>Puzzle Piece Of Usa: Alaska</v>
      </c>
      <c r="D1649" s="3">
        <v>18.41</v>
      </c>
      <c r="E1649" s="60">
        <v>0.25</v>
      </c>
      <c r="F1649" s="40">
        <f t="shared" si="101"/>
        <v>14.728000000000002</v>
      </c>
      <c r="G1649" s="40">
        <f t="shared" si="102"/>
        <v>17.968160000000001</v>
      </c>
      <c r="H1649" s="41">
        <f t="shared" si="103"/>
        <v>0</v>
      </c>
      <c r="I1649" s="5" t="s">
        <v>7</v>
      </c>
      <c r="J1649" s="5" t="s">
        <v>5</v>
      </c>
      <c r="K1649" s="5" t="s">
        <v>2041</v>
      </c>
      <c r="L1649" s="5">
        <v>0.01</v>
      </c>
      <c r="M1649" s="42" t="s">
        <v>3108</v>
      </c>
      <c r="P1649" s="2" t="s">
        <v>7528</v>
      </c>
    </row>
    <row r="1650" spans="1:16" ht="15" customHeight="1" x14ac:dyDescent="0.3">
      <c r="A1650" s="89" t="s">
        <v>1219</v>
      </c>
      <c r="B1650" s="47"/>
      <c r="C1650" s="87" t="str">
        <f t="shared" si="104"/>
        <v>Puzzle Piece Of Usa: Connecticut</v>
      </c>
      <c r="D1650" s="3">
        <v>10.29</v>
      </c>
      <c r="E1650" s="60">
        <v>0.25</v>
      </c>
      <c r="F1650" s="40">
        <f t="shared" si="101"/>
        <v>8.2319999999999993</v>
      </c>
      <c r="G1650" s="40">
        <f t="shared" si="102"/>
        <v>10.04304</v>
      </c>
      <c r="H1650" s="41">
        <f t="shared" si="103"/>
        <v>0</v>
      </c>
      <c r="I1650" s="5" t="s">
        <v>38</v>
      </c>
      <c r="J1650" s="5" t="s">
        <v>2042</v>
      </c>
      <c r="K1650" s="5" t="s">
        <v>2041</v>
      </c>
      <c r="L1650" s="5">
        <v>0.01</v>
      </c>
      <c r="M1650" s="42" t="s">
        <v>3109</v>
      </c>
      <c r="P1650" s="2" t="s">
        <v>7529</v>
      </c>
    </row>
    <row r="1651" spans="1:16" ht="15" customHeight="1" x14ac:dyDescent="0.3">
      <c r="A1651" s="89" t="s">
        <v>1220</v>
      </c>
      <c r="B1651" s="47"/>
      <c r="C1651" s="87" t="str">
        <f t="shared" si="104"/>
        <v>Puzzle Piece Of Usa: Delaware</v>
      </c>
      <c r="D1651" s="3">
        <v>10.29</v>
      </c>
      <c r="E1651" s="60">
        <v>0.25</v>
      </c>
      <c r="F1651" s="40">
        <f t="shared" si="101"/>
        <v>8.2319999999999993</v>
      </c>
      <c r="G1651" s="40">
        <f t="shared" si="102"/>
        <v>10.04304</v>
      </c>
      <c r="H1651" s="41">
        <f t="shared" si="103"/>
        <v>0</v>
      </c>
      <c r="I1651" s="5" t="s">
        <v>38</v>
      </c>
      <c r="J1651" s="5" t="s">
        <v>2042</v>
      </c>
      <c r="K1651" s="5" t="s">
        <v>2041</v>
      </c>
      <c r="L1651" s="5">
        <v>0.01</v>
      </c>
      <c r="M1651" s="42" t="s">
        <v>3110</v>
      </c>
      <c r="P1651" s="2" t="s">
        <v>7530</v>
      </c>
    </row>
    <row r="1652" spans="1:16" ht="15" customHeight="1" x14ac:dyDescent="0.3">
      <c r="A1652" s="89" t="s">
        <v>1221</v>
      </c>
      <c r="B1652" s="47"/>
      <c r="C1652" s="87" t="str">
        <f t="shared" si="104"/>
        <v>Puzzle Piece Of Usa: Florida</v>
      </c>
      <c r="D1652" s="3">
        <v>12.27</v>
      </c>
      <c r="E1652" s="60">
        <v>0.25</v>
      </c>
      <c r="F1652" s="40">
        <f t="shared" si="101"/>
        <v>9.8160000000000007</v>
      </c>
      <c r="G1652" s="40">
        <f t="shared" si="102"/>
        <v>11.975520000000001</v>
      </c>
      <c r="H1652" s="41">
        <f t="shared" si="103"/>
        <v>0</v>
      </c>
      <c r="I1652" s="5" t="s">
        <v>38</v>
      </c>
      <c r="J1652" s="5" t="s">
        <v>2042</v>
      </c>
      <c r="K1652" s="5" t="s">
        <v>2041</v>
      </c>
      <c r="L1652" s="5">
        <v>0.01</v>
      </c>
      <c r="M1652" s="42" t="s">
        <v>3111</v>
      </c>
      <c r="P1652" s="2" t="s">
        <v>7531</v>
      </c>
    </row>
    <row r="1653" spans="1:16" ht="15" customHeight="1" x14ac:dyDescent="0.3">
      <c r="A1653" s="89" t="s">
        <v>1222</v>
      </c>
      <c r="B1653" s="47"/>
      <c r="C1653" s="87" t="str">
        <f t="shared" si="104"/>
        <v>Puzzle Piece Of Usa: Maryland</v>
      </c>
      <c r="D1653" s="3">
        <v>10.29</v>
      </c>
      <c r="E1653" s="60">
        <v>0.25</v>
      </c>
      <c r="F1653" s="40">
        <f t="shared" si="101"/>
        <v>8.2319999999999993</v>
      </c>
      <c r="G1653" s="40">
        <f t="shared" si="102"/>
        <v>10.04304</v>
      </c>
      <c r="H1653" s="41">
        <f t="shared" si="103"/>
        <v>0</v>
      </c>
      <c r="I1653" s="5" t="s">
        <v>38</v>
      </c>
      <c r="J1653" s="5" t="s">
        <v>2042</v>
      </c>
      <c r="K1653" s="5" t="s">
        <v>2041</v>
      </c>
      <c r="L1653" s="5">
        <v>0.01</v>
      </c>
      <c r="M1653" s="42" t="s">
        <v>3112</v>
      </c>
      <c r="P1653" s="2" t="s">
        <v>7532</v>
      </c>
    </row>
    <row r="1654" spans="1:16" ht="15" customHeight="1" x14ac:dyDescent="0.3">
      <c r="A1654" s="89" t="s">
        <v>1223</v>
      </c>
      <c r="B1654" s="47"/>
      <c r="C1654" s="87" t="str">
        <f t="shared" si="104"/>
        <v>Puzzle Piece Of Usa: Massachusetts</v>
      </c>
      <c r="D1654" s="3">
        <v>10.29</v>
      </c>
      <c r="E1654" s="60">
        <v>0.25</v>
      </c>
      <c r="F1654" s="40">
        <f t="shared" si="101"/>
        <v>8.2319999999999993</v>
      </c>
      <c r="G1654" s="40">
        <f t="shared" si="102"/>
        <v>10.04304</v>
      </c>
      <c r="H1654" s="41">
        <f t="shared" si="103"/>
        <v>0</v>
      </c>
      <c r="I1654" s="5" t="s">
        <v>38</v>
      </c>
      <c r="J1654" s="5" t="s">
        <v>2042</v>
      </c>
      <c r="K1654" s="5" t="s">
        <v>2041</v>
      </c>
      <c r="L1654" s="5">
        <v>0.01</v>
      </c>
      <c r="M1654" s="42" t="s">
        <v>3113</v>
      </c>
      <c r="P1654" s="2" t="s">
        <v>7533</v>
      </c>
    </row>
    <row r="1655" spans="1:16" ht="15" customHeight="1" x14ac:dyDescent="0.3">
      <c r="A1655" s="89" t="s">
        <v>1224</v>
      </c>
      <c r="B1655" s="47"/>
      <c r="C1655" s="87" t="str">
        <f t="shared" si="104"/>
        <v>Puzzle Piece Of Usa: New Hampshire</v>
      </c>
      <c r="D1655" s="3">
        <v>10.29</v>
      </c>
      <c r="E1655" s="60">
        <v>0.25</v>
      </c>
      <c r="F1655" s="40">
        <f t="shared" si="101"/>
        <v>8.2319999999999993</v>
      </c>
      <c r="G1655" s="40">
        <f t="shared" si="102"/>
        <v>10.04304</v>
      </c>
      <c r="H1655" s="41">
        <f t="shared" si="103"/>
        <v>0</v>
      </c>
      <c r="I1655" s="5" t="s">
        <v>38</v>
      </c>
      <c r="J1655" s="5" t="s">
        <v>2042</v>
      </c>
      <c r="K1655" s="5" t="s">
        <v>2041</v>
      </c>
      <c r="L1655" s="5">
        <v>0.01</v>
      </c>
      <c r="M1655" s="42" t="s">
        <v>3114</v>
      </c>
      <c r="P1655" s="2" t="s">
        <v>7534</v>
      </c>
    </row>
    <row r="1656" spans="1:16" ht="15" customHeight="1" x14ac:dyDescent="0.3">
      <c r="A1656" s="89" t="s">
        <v>1225</v>
      </c>
      <c r="B1656" s="47"/>
      <c r="C1656" s="87" t="str">
        <f t="shared" si="104"/>
        <v>Puzzle Piece Of Usa: New Jersey</v>
      </c>
      <c r="D1656" s="3">
        <v>10.29</v>
      </c>
      <c r="E1656" s="60">
        <v>0.25</v>
      </c>
      <c r="F1656" s="40">
        <f t="shared" si="101"/>
        <v>8.2319999999999993</v>
      </c>
      <c r="G1656" s="40">
        <f t="shared" si="102"/>
        <v>10.04304</v>
      </c>
      <c r="H1656" s="41">
        <f t="shared" si="103"/>
        <v>0</v>
      </c>
      <c r="I1656" s="5" t="s">
        <v>38</v>
      </c>
      <c r="J1656" s="5" t="s">
        <v>2042</v>
      </c>
      <c r="K1656" s="5" t="s">
        <v>2041</v>
      </c>
      <c r="L1656" s="5">
        <v>0.01</v>
      </c>
      <c r="M1656" s="42" t="s">
        <v>3115</v>
      </c>
      <c r="P1656" s="2" t="s">
        <v>7535</v>
      </c>
    </row>
    <row r="1657" spans="1:16" ht="15" customHeight="1" x14ac:dyDescent="0.3">
      <c r="A1657" s="89" t="s">
        <v>1226</v>
      </c>
      <c r="B1657" s="47"/>
      <c r="C1657" s="87" t="str">
        <f t="shared" si="104"/>
        <v>Puzzle Piece Of Usa: Rhode Island</v>
      </c>
      <c r="D1657" s="3">
        <v>10.29</v>
      </c>
      <c r="E1657" s="60">
        <v>0.25</v>
      </c>
      <c r="F1657" s="40">
        <f t="shared" si="101"/>
        <v>8.2319999999999993</v>
      </c>
      <c r="G1657" s="40">
        <f t="shared" si="102"/>
        <v>10.04304</v>
      </c>
      <c r="H1657" s="41">
        <f t="shared" si="103"/>
        <v>0</v>
      </c>
      <c r="I1657" s="5" t="s">
        <v>38</v>
      </c>
      <c r="J1657" s="5" t="s">
        <v>2042</v>
      </c>
      <c r="K1657" s="5" t="s">
        <v>23</v>
      </c>
      <c r="L1657" s="5">
        <v>0.01</v>
      </c>
      <c r="M1657" s="42" t="s">
        <v>3116</v>
      </c>
      <c r="P1657" s="2" t="s">
        <v>7536</v>
      </c>
    </row>
    <row r="1658" spans="1:16" ht="15" customHeight="1" x14ac:dyDescent="0.3">
      <c r="A1658" s="89" t="s">
        <v>1227</v>
      </c>
      <c r="B1658" s="47"/>
      <c r="C1658" s="87" t="str">
        <f t="shared" si="104"/>
        <v>Puzzle Piece Of Usa: Vermont</v>
      </c>
      <c r="D1658" s="3">
        <v>10.29</v>
      </c>
      <c r="E1658" s="60">
        <v>0.25</v>
      </c>
      <c r="F1658" s="40">
        <f t="shared" si="101"/>
        <v>8.2319999999999993</v>
      </c>
      <c r="G1658" s="40">
        <f t="shared" si="102"/>
        <v>10.04304</v>
      </c>
      <c r="H1658" s="41">
        <f t="shared" si="103"/>
        <v>0</v>
      </c>
      <c r="I1658" s="5" t="s">
        <v>38</v>
      </c>
      <c r="J1658" s="5" t="s">
        <v>2042</v>
      </c>
      <c r="K1658" s="5" t="s">
        <v>2041</v>
      </c>
      <c r="L1658" s="5">
        <v>0.01</v>
      </c>
      <c r="M1658" s="42" t="s">
        <v>3117</v>
      </c>
      <c r="P1658" s="2" t="s">
        <v>7537</v>
      </c>
    </row>
    <row r="1659" spans="1:16" ht="15" customHeight="1" x14ac:dyDescent="0.3">
      <c r="A1659" s="89" t="s">
        <v>1228</v>
      </c>
      <c r="B1659" s="47"/>
      <c r="C1659" s="87" t="str">
        <f t="shared" si="104"/>
        <v>The Farm: Set Of Farm Animals</v>
      </c>
      <c r="D1659" s="3">
        <v>135.56</v>
      </c>
      <c r="E1659" s="60">
        <v>0.25</v>
      </c>
      <c r="F1659" s="40">
        <f t="shared" si="101"/>
        <v>108.44800000000001</v>
      </c>
      <c r="G1659" s="40">
        <f t="shared" si="102"/>
        <v>132.30656000000002</v>
      </c>
      <c r="H1659" s="41">
        <f t="shared" si="103"/>
        <v>0</v>
      </c>
      <c r="I1659" s="5" t="s">
        <v>2045</v>
      </c>
      <c r="J1659" s="5" t="s">
        <v>32</v>
      </c>
      <c r="K1659" s="5" t="s">
        <v>31</v>
      </c>
      <c r="L1659" s="5">
        <v>0.22</v>
      </c>
      <c r="M1659" s="42" t="s">
        <v>3118</v>
      </c>
      <c r="P1659" s="2" t="s">
        <v>2037</v>
      </c>
    </row>
    <row r="1660" spans="1:16" ht="15" customHeight="1" x14ac:dyDescent="0.3">
      <c r="A1660" s="89" t="s">
        <v>1229</v>
      </c>
      <c r="B1660" s="47"/>
      <c r="C1660" s="87" t="str">
        <f t="shared" si="104"/>
        <v>The Farm: Fences (5)</v>
      </c>
      <c r="D1660" s="3">
        <v>8.61</v>
      </c>
      <c r="E1660" s="60">
        <v>0.25</v>
      </c>
      <c r="F1660" s="40">
        <f t="shared" si="101"/>
        <v>6.8879999999999999</v>
      </c>
      <c r="G1660" s="40">
        <f t="shared" si="102"/>
        <v>8.4033599999999993</v>
      </c>
      <c r="H1660" s="41">
        <f t="shared" si="103"/>
        <v>0</v>
      </c>
      <c r="I1660" s="5" t="s">
        <v>25</v>
      </c>
      <c r="J1660" s="5" t="s">
        <v>2073</v>
      </c>
      <c r="K1660" s="5" t="s">
        <v>1</v>
      </c>
      <c r="L1660" s="5">
        <v>0.33</v>
      </c>
      <c r="M1660" s="42" t="s">
        <v>3119</v>
      </c>
      <c r="P1660" s="2" t="s">
        <v>2038</v>
      </c>
    </row>
    <row r="1661" spans="1:16" ht="15" customHeight="1" x14ac:dyDescent="0.3">
      <c r="A1661" s="89" t="s">
        <v>1230</v>
      </c>
      <c r="B1661" s="47"/>
      <c r="C1661" s="87" t="str">
        <f t="shared" si="104"/>
        <v>Beechwood Rod With 9 Holes</v>
      </c>
      <c r="D1661" s="3">
        <v>4.88</v>
      </c>
      <c r="E1661" s="60">
        <v>0.25</v>
      </c>
      <c r="F1661" s="40">
        <f t="shared" si="101"/>
        <v>3.9039999999999999</v>
      </c>
      <c r="G1661" s="40">
        <f t="shared" si="102"/>
        <v>4.76288</v>
      </c>
      <c r="H1661" s="41">
        <f t="shared" si="103"/>
        <v>0</v>
      </c>
      <c r="I1661" s="5" t="s">
        <v>38</v>
      </c>
      <c r="J1661" s="5" t="s">
        <v>2042</v>
      </c>
      <c r="K1661" s="5" t="s">
        <v>2041</v>
      </c>
      <c r="L1661" s="5">
        <v>0.01</v>
      </c>
      <c r="M1661" s="42" t="s">
        <v>3120</v>
      </c>
      <c r="P1661" s="2" t="s">
        <v>2039</v>
      </c>
    </row>
    <row r="1662" spans="1:16" ht="15" customHeight="1" x14ac:dyDescent="0.3">
      <c r="A1662" s="93" t="s">
        <v>1231</v>
      </c>
      <c r="B1662" s="47"/>
      <c r="C1662" s="87" t="str">
        <f t="shared" si="104"/>
        <v>Object Permanence Box: Plastic Ball</v>
      </c>
      <c r="D1662" s="3">
        <v>6.95</v>
      </c>
      <c r="E1662" s="60">
        <v>0.25</v>
      </c>
      <c r="F1662" s="40">
        <f t="shared" si="101"/>
        <v>5.5600000000000005</v>
      </c>
      <c r="G1662" s="40">
        <f t="shared" si="102"/>
        <v>6.7832000000000008</v>
      </c>
      <c r="H1662" s="41">
        <f t="shared" si="103"/>
        <v>0</v>
      </c>
      <c r="I1662" s="5" t="s">
        <v>23</v>
      </c>
      <c r="J1662" s="5" t="s">
        <v>23</v>
      </c>
      <c r="K1662" s="5" t="s">
        <v>23</v>
      </c>
      <c r="L1662" s="5">
        <v>0.01</v>
      </c>
      <c r="M1662" s="43" t="s">
        <v>3121</v>
      </c>
      <c r="P1662" s="2" t="s">
        <v>2040</v>
      </c>
    </row>
  </sheetData>
  <sheetProtection algorithmName="SHA-512" hashValue="kyU5Y9kNWduGk/cx409fpjT/5cnOSlcjXK8OjTpvTttt3fo851QKn0gnkgUnV9calTstqcVuBJJFRLcsLmNxog==" saltValue="gQXgqp2jQk1njEoGk5JCVA==" spinCount="100000" sheet="1" selectLockedCells="1"/>
  <sortState xmlns:xlrd2="http://schemas.microsoft.com/office/spreadsheetml/2017/richdata2" ref="A96:O113">
    <sortCondition ref="A96:A113"/>
  </sortState>
  <mergeCells count="5">
    <mergeCell ref="G10:G11"/>
    <mergeCell ref="A10:A11"/>
    <mergeCell ref="C10:C11"/>
    <mergeCell ref="D10:D11"/>
    <mergeCell ref="F10:F11"/>
  </mergeCells>
  <printOptions horizontalCentered="1"/>
  <pageMargins left="0.15748031496062992" right="0.15748031496062992" top="0.35433070866141736" bottom="0.55118110236220474" header="0.31496062992125984" footer="0.31496062992125984"/>
  <pageSetup paperSize="9" scale="63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BE26-6E67-457C-906B-F26A743A72DF}">
  <dimension ref="A1:N830"/>
  <sheetViews>
    <sheetView workbookViewId="0">
      <selection activeCell="B17" sqref="B17"/>
    </sheetView>
  </sheetViews>
  <sheetFormatPr defaultRowHeight="14.4" x14ac:dyDescent="0.3"/>
  <cols>
    <col min="1" max="1" width="13.33203125" customWidth="1"/>
    <col min="2" max="2" width="8.88671875" style="113"/>
    <col min="3" max="3" width="45.109375" bestFit="1" customWidth="1"/>
    <col min="4" max="4" width="8.88671875" style="50"/>
    <col min="6" max="6" width="11.109375" customWidth="1"/>
    <col min="12" max="12" width="97.44140625" bestFit="1" customWidth="1"/>
    <col min="14" max="14" width="0" hidden="1" customWidth="1"/>
  </cols>
  <sheetData>
    <row r="1" spans="1:14" s="2" customFormat="1" ht="15" customHeight="1" x14ac:dyDescent="0.3">
      <c r="A1" s="1"/>
      <c r="B1" s="110"/>
      <c r="D1" s="3"/>
      <c r="E1" s="36"/>
      <c r="F1" s="36"/>
      <c r="G1" s="37"/>
      <c r="H1" s="5"/>
      <c r="I1" s="5"/>
      <c r="J1" s="5"/>
      <c r="K1" s="5"/>
      <c r="L1" s="4"/>
    </row>
    <row r="2" spans="1:14" s="2" customFormat="1" ht="15" customHeight="1" x14ac:dyDescent="0.3">
      <c r="A2" s="1"/>
      <c r="B2" s="110"/>
      <c r="D2" s="3"/>
      <c r="E2" s="36"/>
      <c r="F2" s="36"/>
      <c r="G2" s="37"/>
      <c r="H2" s="5"/>
      <c r="I2" s="5"/>
      <c r="J2" s="5"/>
      <c r="K2" s="5"/>
      <c r="L2" s="4"/>
    </row>
    <row r="3" spans="1:14" s="2" customFormat="1" ht="15" customHeight="1" x14ac:dyDescent="0.3">
      <c r="A3" s="1"/>
      <c r="B3" s="110"/>
      <c r="C3" s="25"/>
      <c r="D3" s="28"/>
      <c r="E3" s="29"/>
      <c r="F3" s="29"/>
      <c r="G3" s="30"/>
      <c r="H3" s="5"/>
      <c r="I3" s="5"/>
      <c r="J3" s="5"/>
      <c r="K3" s="5"/>
      <c r="L3" s="16"/>
    </row>
    <row r="4" spans="1:14" s="2" customFormat="1" ht="15" customHeight="1" x14ac:dyDescent="0.3">
      <c r="A4" s="1"/>
      <c r="B4" s="110"/>
      <c r="D4" s="48" t="s">
        <v>251</v>
      </c>
      <c r="E4" s="44">
        <v>0.2</v>
      </c>
      <c r="F4" s="29"/>
      <c r="G4" s="30"/>
      <c r="H4" s="5"/>
      <c r="I4" s="5"/>
      <c r="J4" s="5"/>
      <c r="K4" s="5"/>
      <c r="L4" s="4"/>
    </row>
    <row r="5" spans="1:14" s="2" customFormat="1" ht="15" customHeight="1" x14ac:dyDescent="0.3">
      <c r="A5" s="1"/>
      <c r="B5" s="110"/>
      <c r="D5" s="49"/>
      <c r="E5" s="31"/>
      <c r="F5" s="29"/>
      <c r="G5" s="30"/>
      <c r="H5" s="5"/>
      <c r="I5" s="5"/>
      <c r="J5" s="5"/>
      <c r="K5" s="5"/>
      <c r="L5" s="16"/>
    </row>
    <row r="6" spans="1:14" s="2" customFormat="1" ht="15" customHeight="1" x14ac:dyDescent="0.3">
      <c r="A6" s="1"/>
      <c r="B6" s="110"/>
      <c r="D6" s="48" t="s">
        <v>254</v>
      </c>
      <c r="E6" s="107">
        <f>SUM(G:G)</f>
        <v>0</v>
      </c>
      <c r="F6" s="107"/>
      <c r="G6" s="107"/>
      <c r="H6" s="5"/>
      <c r="I6" s="5"/>
      <c r="J6" s="5"/>
      <c r="K6" s="5"/>
      <c r="L6" s="4"/>
    </row>
    <row r="7" spans="1:14" s="2" customFormat="1" ht="15" customHeight="1" x14ac:dyDescent="0.3">
      <c r="A7" s="1"/>
      <c r="B7" s="110"/>
      <c r="C7" s="25"/>
      <c r="D7" s="31"/>
      <c r="E7" s="29"/>
      <c r="F7" s="29"/>
      <c r="G7" s="30"/>
      <c r="H7" s="5"/>
      <c r="I7" s="5"/>
      <c r="J7" s="5"/>
      <c r="K7" s="5"/>
      <c r="L7" s="4"/>
    </row>
    <row r="8" spans="1:14" s="2" customFormat="1" ht="15" customHeight="1" x14ac:dyDescent="0.3">
      <c r="A8" s="1"/>
      <c r="B8" s="110"/>
      <c r="D8" s="32"/>
      <c r="E8" s="29"/>
      <c r="F8" s="29"/>
      <c r="G8" s="30"/>
      <c r="H8" s="5"/>
      <c r="I8" s="5"/>
      <c r="J8" s="5"/>
      <c r="K8" s="5"/>
      <c r="L8" s="4"/>
    </row>
    <row r="9" spans="1:14" s="2" customFormat="1" ht="15" customHeight="1" thickBot="1" x14ac:dyDescent="0.35">
      <c r="A9" s="1"/>
      <c r="B9" s="110"/>
      <c r="D9" s="33"/>
      <c r="E9" s="29"/>
      <c r="F9" s="29"/>
      <c r="G9" s="30"/>
      <c r="H9" s="5"/>
      <c r="I9" s="5"/>
      <c r="J9" s="5"/>
      <c r="K9" s="5"/>
      <c r="L9" s="4"/>
    </row>
    <row r="10" spans="1:14" s="8" customFormat="1" ht="15" customHeight="1" x14ac:dyDescent="0.3">
      <c r="A10" s="101" t="s">
        <v>241</v>
      </c>
      <c r="B10" s="111" t="s">
        <v>252</v>
      </c>
      <c r="C10" s="103" t="s">
        <v>242</v>
      </c>
      <c r="D10" s="108" t="s">
        <v>243</v>
      </c>
      <c r="E10" s="99" t="s">
        <v>249</v>
      </c>
      <c r="F10" s="99" t="s">
        <v>250</v>
      </c>
      <c r="G10" s="34" t="s">
        <v>253</v>
      </c>
      <c r="H10" s="11" t="s">
        <v>244</v>
      </c>
      <c r="I10" s="12" t="s">
        <v>245</v>
      </c>
      <c r="J10" s="12" t="s">
        <v>246</v>
      </c>
      <c r="K10" s="12" t="s">
        <v>247</v>
      </c>
      <c r="L10" s="13" t="s">
        <v>248</v>
      </c>
    </row>
    <row r="11" spans="1:14" s="8" customFormat="1" ht="15" customHeight="1" x14ac:dyDescent="0.3">
      <c r="A11" s="102"/>
      <c r="B11" s="112"/>
      <c r="C11" s="104"/>
      <c r="D11" s="109"/>
      <c r="E11" s="100"/>
      <c r="F11" s="100"/>
      <c r="G11" s="35"/>
      <c r="H11" s="14"/>
      <c r="I11" s="15"/>
      <c r="J11" s="15"/>
      <c r="K11" s="15"/>
      <c r="L11" s="17"/>
    </row>
    <row r="12" spans="1:14" s="2" customFormat="1" ht="15" customHeight="1" x14ac:dyDescent="0.3">
      <c r="A12" s="94" t="s">
        <v>6030</v>
      </c>
      <c r="B12" s="47"/>
      <c r="C12" s="84" t="str">
        <f>HYPERLINK(L12,N12)</f>
        <v>Mirrors 8.5 x 12 cm</v>
      </c>
      <c r="D12" s="39">
        <v>14.31</v>
      </c>
      <c r="E12" s="40">
        <f>D12*(1-$E$4)</f>
        <v>11.448</v>
      </c>
      <c r="F12" s="40">
        <f>E12*1.22</f>
        <v>13.966559999999999</v>
      </c>
      <c r="G12" s="41">
        <f>B12*F12</f>
        <v>0</v>
      </c>
      <c r="H12" s="45" t="s">
        <v>11</v>
      </c>
      <c r="I12" s="45" t="s">
        <v>2042</v>
      </c>
      <c r="J12" s="45" t="s">
        <v>28</v>
      </c>
      <c r="K12" s="45">
        <v>0.16</v>
      </c>
      <c r="L12" s="73" t="s">
        <v>4305</v>
      </c>
      <c r="M12" s="10" t="s">
        <v>2</v>
      </c>
      <c r="N12" s="2" t="s">
        <v>3706</v>
      </c>
    </row>
    <row r="13" spans="1:14" x14ac:dyDescent="0.3">
      <c r="A13" s="94" t="s">
        <v>6031</v>
      </c>
      <c r="B13" s="51"/>
      <c r="C13" s="84" t="str">
        <f t="shared" ref="C13:C76" si="0">HYPERLINK(L13,N13)</f>
        <v>Combi letters</v>
      </c>
      <c r="D13" s="50">
        <v>40.299999999999997</v>
      </c>
      <c r="E13" s="40">
        <f t="shared" ref="E13:E76" si="1">D13*(1-$E$4)</f>
        <v>32.24</v>
      </c>
      <c r="F13" s="40">
        <f t="shared" ref="F13:F76" si="2">E13*1.22</f>
        <v>39.332799999999999</v>
      </c>
      <c r="G13" s="41">
        <f t="shared" ref="G13:G76" si="3">B13*F13</f>
        <v>0</v>
      </c>
      <c r="H13" t="s">
        <v>22</v>
      </c>
      <c r="I13" t="s">
        <v>8</v>
      </c>
      <c r="J13" t="s">
        <v>3</v>
      </c>
      <c r="K13">
        <v>0.22</v>
      </c>
      <c r="L13" s="73" t="s">
        <v>4306</v>
      </c>
      <c r="N13" t="s">
        <v>3707</v>
      </c>
    </row>
    <row r="14" spans="1:14" x14ac:dyDescent="0.3">
      <c r="A14" s="94" t="s">
        <v>6032</v>
      </c>
      <c r="B14" s="51"/>
      <c r="C14" s="84" t="str">
        <f t="shared" si="0"/>
        <v>Dice writable chalk</v>
      </c>
      <c r="D14" s="50">
        <v>21.71</v>
      </c>
      <c r="E14" s="40">
        <f t="shared" si="1"/>
        <v>17.368000000000002</v>
      </c>
      <c r="F14" s="40">
        <f t="shared" si="2"/>
        <v>21.188960000000002</v>
      </c>
      <c r="G14" s="41">
        <f t="shared" si="3"/>
        <v>0</v>
      </c>
      <c r="H14" t="s">
        <v>12</v>
      </c>
      <c r="I14" t="s">
        <v>7</v>
      </c>
      <c r="J14" t="s">
        <v>7</v>
      </c>
      <c r="K14">
        <v>0.19</v>
      </c>
      <c r="L14" s="73" t="s">
        <v>4307</v>
      </c>
      <c r="N14" t="s">
        <v>3708</v>
      </c>
    </row>
    <row r="15" spans="1:14" x14ac:dyDescent="0.3">
      <c r="A15" s="94" t="s">
        <v>6033</v>
      </c>
      <c r="B15" s="51"/>
      <c r="C15" s="84" t="str">
        <f t="shared" si="0"/>
        <v>Dice wipe-clean</v>
      </c>
      <c r="D15" s="50">
        <v>21.71</v>
      </c>
      <c r="E15" s="40">
        <f t="shared" si="1"/>
        <v>17.368000000000002</v>
      </c>
      <c r="F15" s="40">
        <f t="shared" si="2"/>
        <v>21.188960000000002</v>
      </c>
      <c r="G15" s="41">
        <f t="shared" si="3"/>
        <v>0</v>
      </c>
      <c r="H15" t="s">
        <v>7</v>
      </c>
      <c r="I15" t="s">
        <v>7</v>
      </c>
      <c r="J15" t="s">
        <v>12</v>
      </c>
      <c r="K15">
        <v>0.1</v>
      </c>
      <c r="L15" s="73" t="s">
        <v>4308</v>
      </c>
      <c r="N15" t="s">
        <v>3709</v>
      </c>
    </row>
    <row r="16" spans="1:14" x14ac:dyDescent="0.3">
      <c r="A16" s="94" t="s">
        <v>4946</v>
      </c>
      <c r="B16" s="51"/>
      <c r="C16" s="84" t="str">
        <f t="shared" si="0"/>
        <v>Magnetic strips, 12mm wide, self-adhesive</v>
      </c>
      <c r="D16" s="50">
        <v>6.27</v>
      </c>
      <c r="E16" s="40">
        <f t="shared" si="1"/>
        <v>5.016</v>
      </c>
      <c r="F16" s="40">
        <f t="shared" si="2"/>
        <v>6.1195199999999996</v>
      </c>
      <c r="G16" s="41">
        <f t="shared" si="3"/>
        <v>0</v>
      </c>
      <c r="H16" t="s">
        <v>2077</v>
      </c>
      <c r="I16" t="s">
        <v>15</v>
      </c>
      <c r="J16" t="s">
        <v>1</v>
      </c>
      <c r="K16">
        <v>0.2</v>
      </c>
      <c r="L16" s="73" t="s">
        <v>4309</v>
      </c>
      <c r="N16" t="s">
        <v>3710</v>
      </c>
    </row>
    <row r="17" spans="1:14" x14ac:dyDescent="0.3">
      <c r="A17" s="94" t="s">
        <v>6034</v>
      </c>
      <c r="B17" s="51"/>
      <c r="C17" s="84" t="str">
        <f t="shared" si="0"/>
        <v>Story dice</v>
      </c>
      <c r="D17" s="50">
        <v>22.76</v>
      </c>
      <c r="E17" s="40">
        <f t="shared" si="1"/>
        <v>18.208000000000002</v>
      </c>
      <c r="F17" s="40">
        <f t="shared" si="2"/>
        <v>22.213760000000001</v>
      </c>
      <c r="G17" s="41">
        <f t="shared" si="3"/>
        <v>0</v>
      </c>
      <c r="H17" t="s">
        <v>7</v>
      </c>
      <c r="I17" t="s">
        <v>7</v>
      </c>
      <c r="J17" t="s">
        <v>12</v>
      </c>
      <c r="K17">
        <v>0.39</v>
      </c>
      <c r="L17" s="73" t="s">
        <v>4310</v>
      </c>
      <c r="N17" t="s">
        <v>3711</v>
      </c>
    </row>
    <row r="18" spans="1:14" x14ac:dyDescent="0.3">
      <c r="A18" s="94" t="s">
        <v>6035</v>
      </c>
      <c r="B18" s="51"/>
      <c r="C18" s="84" t="str">
        <f t="shared" si="0"/>
        <v>Math dice large</v>
      </c>
      <c r="D18" s="50">
        <v>21.71</v>
      </c>
      <c r="E18" s="40">
        <f t="shared" si="1"/>
        <v>17.368000000000002</v>
      </c>
      <c r="F18" s="40">
        <f t="shared" si="2"/>
        <v>21.188960000000002</v>
      </c>
      <c r="G18" s="41">
        <f t="shared" si="3"/>
        <v>0</v>
      </c>
      <c r="H18" t="s">
        <v>12</v>
      </c>
      <c r="I18" t="s">
        <v>7</v>
      </c>
      <c r="J18" t="s">
        <v>7</v>
      </c>
      <c r="K18">
        <v>0.12</v>
      </c>
      <c r="L18" s="73" t="s">
        <v>4311</v>
      </c>
      <c r="N18" t="s">
        <v>3712</v>
      </c>
    </row>
    <row r="19" spans="1:14" x14ac:dyDescent="0.3">
      <c r="A19" s="94" t="s">
        <v>6036</v>
      </c>
      <c r="B19" s="51"/>
      <c r="C19" s="84" t="str">
        <f t="shared" si="0"/>
        <v>Fraction dice large</v>
      </c>
      <c r="D19" s="50">
        <v>21.71</v>
      </c>
      <c r="E19" s="40">
        <f t="shared" si="1"/>
        <v>17.368000000000002</v>
      </c>
      <c r="F19" s="40">
        <f t="shared" si="2"/>
        <v>21.188960000000002</v>
      </c>
      <c r="G19" s="41">
        <f t="shared" si="3"/>
        <v>0</v>
      </c>
      <c r="H19" t="s">
        <v>7</v>
      </c>
      <c r="I19" t="s">
        <v>7</v>
      </c>
      <c r="J19" t="s">
        <v>12</v>
      </c>
      <c r="K19">
        <v>0.11</v>
      </c>
      <c r="L19" s="73" t="s">
        <v>4312</v>
      </c>
      <c r="N19" t="s">
        <v>3713</v>
      </c>
    </row>
    <row r="20" spans="1:14" x14ac:dyDescent="0.3">
      <c r="A20" s="94" t="s">
        <v>6037</v>
      </c>
      <c r="B20" s="51"/>
      <c r="C20" s="84" t="str">
        <f t="shared" si="0"/>
        <v>Feel the number</v>
      </c>
      <c r="D20" s="50">
        <v>56.3</v>
      </c>
      <c r="E20" s="40">
        <f t="shared" si="1"/>
        <v>45.04</v>
      </c>
      <c r="F20" s="40">
        <f t="shared" si="2"/>
        <v>54.948799999999999</v>
      </c>
      <c r="G20" s="41">
        <f t="shared" si="3"/>
        <v>0</v>
      </c>
      <c r="H20" t="s">
        <v>7</v>
      </c>
      <c r="I20" t="s">
        <v>6</v>
      </c>
      <c r="J20" t="s">
        <v>15</v>
      </c>
      <c r="K20">
        <v>0.8</v>
      </c>
      <c r="L20" s="73" t="s">
        <v>4313</v>
      </c>
      <c r="N20" t="s">
        <v>3714</v>
      </c>
    </row>
    <row r="21" spans="1:14" x14ac:dyDescent="0.3">
      <c r="A21" s="94" t="s">
        <v>6038</v>
      </c>
      <c r="B21" s="51"/>
      <c r="C21" s="84" t="str">
        <f t="shared" si="0"/>
        <v>Addition buddy</v>
      </c>
      <c r="D21" s="50">
        <v>10.9</v>
      </c>
      <c r="E21" s="40">
        <f t="shared" si="1"/>
        <v>8.7200000000000006</v>
      </c>
      <c r="F21" s="40">
        <f t="shared" si="2"/>
        <v>10.638400000000001</v>
      </c>
      <c r="G21" s="41">
        <f t="shared" si="3"/>
        <v>0</v>
      </c>
      <c r="H21" t="s">
        <v>14</v>
      </c>
      <c r="I21" t="s">
        <v>12</v>
      </c>
      <c r="J21" t="s">
        <v>1</v>
      </c>
      <c r="K21">
        <v>7.0000000000000007E-2</v>
      </c>
      <c r="L21" s="73" t="s">
        <v>4314</v>
      </c>
      <c r="N21" t="s">
        <v>3715</v>
      </c>
    </row>
    <row r="22" spans="1:14" x14ac:dyDescent="0.3">
      <c r="A22" s="94" t="s">
        <v>6039</v>
      </c>
      <c r="B22" s="51"/>
      <c r="C22" s="84" t="str">
        <f t="shared" si="0"/>
        <v>Subtraction buddy</v>
      </c>
      <c r="D22" s="50">
        <v>10.9</v>
      </c>
      <c r="E22" s="40">
        <f t="shared" si="1"/>
        <v>8.7200000000000006</v>
      </c>
      <c r="F22" s="40">
        <f t="shared" si="2"/>
        <v>10.638400000000001</v>
      </c>
      <c r="G22" s="41">
        <f t="shared" si="3"/>
        <v>0</v>
      </c>
      <c r="H22" t="s">
        <v>14</v>
      </c>
      <c r="I22" t="s">
        <v>22</v>
      </c>
      <c r="J22" t="s">
        <v>31</v>
      </c>
      <c r="K22">
        <v>7.0000000000000007E-2</v>
      </c>
      <c r="L22" s="73" t="s">
        <v>4315</v>
      </c>
      <c r="N22" t="s">
        <v>3716</v>
      </c>
    </row>
    <row r="23" spans="1:14" x14ac:dyDescent="0.3">
      <c r="A23" s="94" t="s">
        <v>6040</v>
      </c>
      <c r="B23" s="51"/>
      <c r="C23" s="84" t="str">
        <f t="shared" si="0"/>
        <v>Multiplication buddy</v>
      </c>
      <c r="D23" s="50">
        <v>10.91</v>
      </c>
      <c r="E23" s="40">
        <f t="shared" si="1"/>
        <v>8.7279999999999998</v>
      </c>
      <c r="F23" s="40">
        <f t="shared" si="2"/>
        <v>10.648159999999999</v>
      </c>
      <c r="G23" s="41">
        <f t="shared" si="3"/>
        <v>0</v>
      </c>
      <c r="H23" t="s">
        <v>31</v>
      </c>
      <c r="I23" t="s">
        <v>21</v>
      </c>
      <c r="J23" t="s">
        <v>12</v>
      </c>
      <c r="K23">
        <v>0.06</v>
      </c>
      <c r="L23" s="73" t="s">
        <v>4316</v>
      </c>
      <c r="N23" t="s">
        <v>3717</v>
      </c>
    </row>
    <row r="24" spans="1:14" x14ac:dyDescent="0.3">
      <c r="A24" s="94" t="s">
        <v>6041</v>
      </c>
      <c r="B24" s="51"/>
      <c r="C24" s="84" t="str">
        <f t="shared" si="0"/>
        <v>Division buddy</v>
      </c>
      <c r="D24" s="50">
        <v>10.91</v>
      </c>
      <c r="E24" s="40">
        <f t="shared" si="1"/>
        <v>8.7279999999999998</v>
      </c>
      <c r="F24" s="40">
        <f t="shared" si="2"/>
        <v>10.648159999999999</v>
      </c>
      <c r="G24" s="41">
        <f t="shared" si="3"/>
        <v>0</v>
      </c>
      <c r="H24" t="s">
        <v>31</v>
      </c>
      <c r="I24" t="s">
        <v>14</v>
      </c>
      <c r="J24" t="s">
        <v>12</v>
      </c>
      <c r="K24">
        <v>7.0000000000000007E-2</v>
      </c>
      <c r="L24" s="73" t="s">
        <v>4317</v>
      </c>
      <c r="N24" t="s">
        <v>3718</v>
      </c>
    </row>
    <row r="25" spans="1:14" x14ac:dyDescent="0.3">
      <c r="A25" s="94" t="s">
        <v>6042</v>
      </c>
      <c r="B25" s="51"/>
      <c r="C25" s="84" t="str">
        <f t="shared" si="0"/>
        <v>Verti-blocs - build from 2D to 3D</v>
      </c>
      <c r="D25" s="50">
        <v>180.1</v>
      </c>
      <c r="E25" s="40">
        <f t="shared" si="1"/>
        <v>144.08000000000001</v>
      </c>
      <c r="F25" s="40">
        <f t="shared" si="2"/>
        <v>175.77760000000001</v>
      </c>
      <c r="G25" s="41">
        <f t="shared" si="3"/>
        <v>0</v>
      </c>
      <c r="H25" t="s">
        <v>15</v>
      </c>
      <c r="I25" t="s">
        <v>20</v>
      </c>
      <c r="J25" t="s">
        <v>41</v>
      </c>
      <c r="K25">
        <v>5.14</v>
      </c>
      <c r="L25" s="73" t="s">
        <v>4318</v>
      </c>
      <c r="N25" t="s">
        <v>3719</v>
      </c>
    </row>
    <row r="26" spans="1:14" x14ac:dyDescent="0.3">
      <c r="A26" s="94" t="s">
        <v>6043</v>
      </c>
      <c r="B26" s="51"/>
      <c r="C26" s="84" t="str">
        <f t="shared" si="0"/>
        <v>Fraction set round pupils</v>
      </c>
      <c r="D26" s="50">
        <v>8.68</v>
      </c>
      <c r="E26" s="40">
        <f t="shared" si="1"/>
        <v>6.944</v>
      </c>
      <c r="F26" s="40">
        <f t="shared" si="2"/>
        <v>8.4716799999999992</v>
      </c>
      <c r="G26" s="41">
        <f t="shared" si="3"/>
        <v>0</v>
      </c>
      <c r="H26" t="s">
        <v>2091</v>
      </c>
      <c r="I26" t="s">
        <v>42</v>
      </c>
      <c r="J26" t="s">
        <v>50</v>
      </c>
      <c r="K26">
        <v>0.15</v>
      </c>
      <c r="L26" s="73" t="s">
        <v>4319</v>
      </c>
      <c r="N26" t="s">
        <v>3720</v>
      </c>
    </row>
    <row r="27" spans="1:14" x14ac:dyDescent="0.3">
      <c r="A27" s="94" t="s">
        <v>6044</v>
      </c>
      <c r="B27" s="51"/>
      <c r="C27" s="84" t="str">
        <f t="shared" si="0"/>
        <v>Magnetic fraction set round pupils</v>
      </c>
      <c r="D27" s="50">
        <v>41.6</v>
      </c>
      <c r="E27" s="40">
        <f t="shared" si="1"/>
        <v>33.28</v>
      </c>
      <c r="F27" s="40">
        <f t="shared" si="2"/>
        <v>40.601599999999998</v>
      </c>
      <c r="G27" s="41">
        <f t="shared" si="3"/>
        <v>0</v>
      </c>
      <c r="H27" t="s">
        <v>5</v>
      </c>
      <c r="I27" t="s">
        <v>5</v>
      </c>
      <c r="J27" t="s">
        <v>31</v>
      </c>
      <c r="K27">
        <v>0.47</v>
      </c>
      <c r="L27" s="73" t="s">
        <v>4320</v>
      </c>
      <c r="N27" t="s">
        <v>3721</v>
      </c>
    </row>
    <row r="28" spans="1:14" x14ac:dyDescent="0.3">
      <c r="A28" s="94" t="s">
        <v>6045</v>
      </c>
      <c r="B28" s="51"/>
      <c r="C28" s="84" t="str">
        <f t="shared" si="0"/>
        <v>Magnetic fraction set linear pupils</v>
      </c>
      <c r="D28" s="50">
        <v>28.09</v>
      </c>
      <c r="E28" s="40">
        <f t="shared" si="1"/>
        <v>22.472000000000001</v>
      </c>
      <c r="F28" s="40">
        <f t="shared" si="2"/>
        <v>27.415839999999999</v>
      </c>
      <c r="G28" s="41">
        <f t="shared" si="3"/>
        <v>0</v>
      </c>
      <c r="H28" t="s">
        <v>27</v>
      </c>
      <c r="I28" t="s">
        <v>3149</v>
      </c>
      <c r="J28" t="s">
        <v>2076</v>
      </c>
      <c r="K28">
        <v>0.248</v>
      </c>
      <c r="L28" s="73" t="s">
        <v>4321</v>
      </c>
      <c r="N28" t="s">
        <v>3722</v>
      </c>
    </row>
    <row r="29" spans="1:14" x14ac:dyDescent="0.3">
      <c r="A29" s="94" t="s">
        <v>6046</v>
      </c>
      <c r="B29" s="51"/>
      <c r="C29" s="84" t="str">
        <f t="shared" si="0"/>
        <v>Balls split(s)box pupils</v>
      </c>
      <c r="D29" s="50">
        <v>7.2</v>
      </c>
      <c r="E29" s="40">
        <f t="shared" si="1"/>
        <v>5.7600000000000007</v>
      </c>
      <c r="F29" s="40">
        <f t="shared" si="2"/>
        <v>7.0272000000000006</v>
      </c>
      <c r="G29" s="41">
        <f t="shared" si="3"/>
        <v>0</v>
      </c>
      <c r="H29" t="s">
        <v>2073</v>
      </c>
      <c r="I29" t="s">
        <v>2051</v>
      </c>
      <c r="J29" t="s">
        <v>31</v>
      </c>
      <c r="K29">
        <v>0.02</v>
      </c>
      <c r="L29" s="73" t="s">
        <v>4322</v>
      </c>
      <c r="N29" t="s">
        <v>3724</v>
      </c>
    </row>
    <row r="30" spans="1:14" x14ac:dyDescent="0.3">
      <c r="A30" s="94" t="s">
        <v>6047</v>
      </c>
      <c r="B30" s="51"/>
      <c r="C30" s="84" t="str">
        <f t="shared" si="0"/>
        <v>Clock Stamp: 24 Hours Digital</v>
      </c>
      <c r="D30" s="50">
        <v>16.75</v>
      </c>
      <c r="E30" s="40">
        <f t="shared" si="1"/>
        <v>13.4</v>
      </c>
      <c r="F30" s="40">
        <f t="shared" si="2"/>
        <v>16.347999999999999</v>
      </c>
      <c r="G30" s="41">
        <f t="shared" si="3"/>
        <v>0</v>
      </c>
      <c r="H30" t="s">
        <v>2078</v>
      </c>
      <c r="I30" t="s">
        <v>2042</v>
      </c>
      <c r="J30" t="s">
        <v>12</v>
      </c>
      <c r="K30">
        <v>0.2</v>
      </c>
      <c r="L30" s="73" t="s">
        <v>4323</v>
      </c>
      <c r="N30" t="s">
        <v>3725</v>
      </c>
    </row>
    <row r="31" spans="1:14" x14ac:dyDescent="0.3">
      <c r="A31" s="94" t="s">
        <v>6048</v>
      </c>
      <c r="B31" s="51"/>
      <c r="C31" s="84" t="str">
        <f t="shared" si="0"/>
        <v>Euro banknotes set, toy</v>
      </c>
      <c r="D31" s="50">
        <v>53.31</v>
      </c>
      <c r="E31" s="40">
        <f t="shared" si="1"/>
        <v>42.648000000000003</v>
      </c>
      <c r="F31" s="40">
        <f t="shared" si="2"/>
        <v>52.030560000000001</v>
      </c>
      <c r="G31" s="41">
        <f t="shared" si="3"/>
        <v>0</v>
      </c>
      <c r="H31" t="s">
        <v>2047</v>
      </c>
      <c r="I31" t="s">
        <v>3</v>
      </c>
      <c r="J31" t="s">
        <v>50</v>
      </c>
      <c r="K31">
        <v>0.96</v>
      </c>
      <c r="L31" s="73" t="s">
        <v>4324</v>
      </c>
      <c r="N31" t="s">
        <v>3726</v>
      </c>
    </row>
    <row r="32" spans="1:14" x14ac:dyDescent="0.3">
      <c r="A32" s="94" t="s">
        <v>6049</v>
      </c>
      <c r="B32" s="51"/>
      <c r="C32" s="84" t="str">
        <f t="shared" si="0"/>
        <v>Euro banknotes 5 euro</v>
      </c>
      <c r="D32" s="50">
        <v>5.63</v>
      </c>
      <c r="E32" s="40">
        <f t="shared" si="1"/>
        <v>4.5040000000000004</v>
      </c>
      <c r="F32" s="40">
        <f t="shared" si="2"/>
        <v>5.4948800000000002</v>
      </c>
      <c r="G32" s="41">
        <f t="shared" si="3"/>
        <v>0</v>
      </c>
      <c r="H32" t="s">
        <v>42</v>
      </c>
      <c r="I32" t="s">
        <v>2043</v>
      </c>
      <c r="J32" t="s">
        <v>2041</v>
      </c>
      <c r="K32">
        <v>7.0000000000000007E-2</v>
      </c>
      <c r="L32" s="73" t="s">
        <v>4325</v>
      </c>
      <c r="N32" t="s">
        <v>3727</v>
      </c>
    </row>
    <row r="33" spans="1:14" x14ac:dyDescent="0.3">
      <c r="A33" s="94" t="s">
        <v>6050</v>
      </c>
      <c r="B33" s="51"/>
      <c r="C33" s="84" t="str">
        <f t="shared" si="0"/>
        <v>Euro banknotes 10 euro</v>
      </c>
      <c r="D33" s="50">
        <v>5.63</v>
      </c>
      <c r="E33" s="40">
        <f t="shared" si="1"/>
        <v>4.5040000000000004</v>
      </c>
      <c r="F33" s="40">
        <f t="shared" si="2"/>
        <v>5.4948800000000002</v>
      </c>
      <c r="G33" s="41">
        <f t="shared" si="3"/>
        <v>0</v>
      </c>
      <c r="H33" t="s">
        <v>42</v>
      </c>
      <c r="I33" t="s">
        <v>22</v>
      </c>
      <c r="J33" t="s">
        <v>2041</v>
      </c>
      <c r="K33">
        <v>0.08</v>
      </c>
      <c r="L33" s="73" t="s">
        <v>4326</v>
      </c>
      <c r="N33" t="s">
        <v>3728</v>
      </c>
    </row>
    <row r="34" spans="1:14" x14ac:dyDescent="0.3">
      <c r="A34" s="94" t="s">
        <v>6051</v>
      </c>
      <c r="B34" s="51"/>
      <c r="C34" s="84" t="str">
        <f t="shared" si="0"/>
        <v>Euro banknotes 20 euro</v>
      </c>
      <c r="D34" s="50">
        <v>5.63</v>
      </c>
      <c r="E34" s="40">
        <f t="shared" si="1"/>
        <v>4.5040000000000004</v>
      </c>
      <c r="F34" s="40">
        <f t="shared" si="2"/>
        <v>5.4948800000000002</v>
      </c>
      <c r="G34" s="41">
        <f t="shared" si="3"/>
        <v>0</v>
      </c>
      <c r="H34" t="s">
        <v>38</v>
      </c>
      <c r="I34" t="s">
        <v>2073</v>
      </c>
      <c r="J34" t="s">
        <v>2041</v>
      </c>
      <c r="K34">
        <v>0.09</v>
      </c>
      <c r="L34" s="73" t="s">
        <v>4327</v>
      </c>
      <c r="N34" t="s">
        <v>3729</v>
      </c>
    </row>
    <row r="35" spans="1:14" x14ac:dyDescent="0.3">
      <c r="A35" s="94" t="s">
        <v>6052</v>
      </c>
      <c r="B35" s="51"/>
      <c r="C35" s="84" t="str">
        <f t="shared" si="0"/>
        <v>Euro banknotes 50 euro</v>
      </c>
      <c r="D35" s="50">
        <v>5.63</v>
      </c>
      <c r="E35" s="40">
        <f t="shared" si="1"/>
        <v>4.5040000000000004</v>
      </c>
      <c r="F35" s="40">
        <f t="shared" si="2"/>
        <v>5.4948800000000002</v>
      </c>
      <c r="G35" s="41">
        <f t="shared" si="3"/>
        <v>0</v>
      </c>
      <c r="H35" t="s">
        <v>4</v>
      </c>
      <c r="I35" t="s">
        <v>15</v>
      </c>
      <c r="J35" t="s">
        <v>2041</v>
      </c>
      <c r="K35">
        <v>0.1</v>
      </c>
      <c r="L35" s="73" t="s">
        <v>4328</v>
      </c>
      <c r="N35" t="s">
        <v>3730</v>
      </c>
    </row>
    <row r="36" spans="1:14" x14ac:dyDescent="0.3">
      <c r="A36" s="94" t="s">
        <v>6053</v>
      </c>
      <c r="B36" s="51"/>
      <c r="C36" s="84" t="str">
        <f t="shared" si="0"/>
        <v>Euro banknotes 100 euro</v>
      </c>
      <c r="D36" s="50">
        <v>5.63</v>
      </c>
      <c r="E36" s="40">
        <f t="shared" si="1"/>
        <v>4.5040000000000004</v>
      </c>
      <c r="F36" s="40">
        <f t="shared" si="2"/>
        <v>5.4948800000000002</v>
      </c>
      <c r="G36" s="41">
        <f t="shared" si="3"/>
        <v>0</v>
      </c>
      <c r="H36" t="s">
        <v>57</v>
      </c>
      <c r="I36" t="s">
        <v>2072</v>
      </c>
      <c r="J36" t="s">
        <v>2041</v>
      </c>
      <c r="K36">
        <v>0.12</v>
      </c>
      <c r="L36" s="73" t="s">
        <v>4329</v>
      </c>
      <c r="N36" t="s">
        <v>3731</v>
      </c>
    </row>
    <row r="37" spans="1:14" x14ac:dyDescent="0.3">
      <c r="A37" s="94" t="s">
        <v>6054</v>
      </c>
      <c r="B37" s="51"/>
      <c r="C37" s="84" t="str">
        <f t="shared" si="0"/>
        <v>Euro banknotes 200 euro</v>
      </c>
      <c r="D37" s="50">
        <v>5.63</v>
      </c>
      <c r="E37" s="40">
        <f t="shared" si="1"/>
        <v>4.5040000000000004</v>
      </c>
      <c r="F37" s="40">
        <f t="shared" si="2"/>
        <v>5.4948800000000002</v>
      </c>
      <c r="G37" s="41">
        <f t="shared" si="3"/>
        <v>0</v>
      </c>
      <c r="H37" t="s">
        <v>8</v>
      </c>
      <c r="I37" t="s">
        <v>2072</v>
      </c>
      <c r="J37" t="s">
        <v>2041</v>
      </c>
      <c r="K37">
        <v>0.12</v>
      </c>
      <c r="L37" s="73" t="s">
        <v>4330</v>
      </c>
      <c r="N37" t="s">
        <v>3732</v>
      </c>
    </row>
    <row r="38" spans="1:14" x14ac:dyDescent="0.3">
      <c r="A38" s="94" t="s">
        <v>6055</v>
      </c>
      <c r="B38" s="51"/>
      <c r="C38" s="84" t="str">
        <f t="shared" si="0"/>
        <v>Euro banknotes assortment in folder</v>
      </c>
      <c r="D38" s="50">
        <v>5.34</v>
      </c>
      <c r="E38" s="40">
        <f t="shared" si="1"/>
        <v>4.2720000000000002</v>
      </c>
      <c r="F38" s="40">
        <f t="shared" si="2"/>
        <v>5.2118400000000005</v>
      </c>
      <c r="G38" s="41">
        <f t="shared" si="3"/>
        <v>0</v>
      </c>
      <c r="H38" t="s">
        <v>25</v>
      </c>
      <c r="I38" t="s">
        <v>2062</v>
      </c>
      <c r="J38" t="s">
        <v>2041</v>
      </c>
      <c r="K38">
        <v>0.06</v>
      </c>
      <c r="L38" s="73" t="s">
        <v>4331</v>
      </c>
      <c r="N38" t="s">
        <v>3733</v>
      </c>
    </row>
    <row r="39" spans="1:14" x14ac:dyDescent="0.3">
      <c r="A39" s="94" t="s">
        <v>6056</v>
      </c>
      <c r="B39" s="51"/>
      <c r="C39" s="84" t="str">
        <f t="shared" si="0"/>
        <v>Dot dice blue</v>
      </c>
      <c r="D39" s="50">
        <v>16.13</v>
      </c>
      <c r="E39" s="40">
        <f t="shared" si="1"/>
        <v>12.904</v>
      </c>
      <c r="F39" s="40">
        <f t="shared" si="2"/>
        <v>15.74288</v>
      </c>
      <c r="G39" s="41">
        <f t="shared" si="3"/>
        <v>0</v>
      </c>
      <c r="H39" t="s">
        <v>5</v>
      </c>
      <c r="I39" t="s">
        <v>22</v>
      </c>
      <c r="J39" t="s">
        <v>50</v>
      </c>
      <c r="K39">
        <v>0.1</v>
      </c>
      <c r="L39" s="73" t="s">
        <v>4332</v>
      </c>
      <c r="N39" t="s">
        <v>3734</v>
      </c>
    </row>
    <row r="40" spans="1:14" x14ac:dyDescent="0.3">
      <c r="A40" s="94" t="s">
        <v>6057</v>
      </c>
      <c r="B40" s="51"/>
      <c r="C40" s="84" t="str">
        <f t="shared" si="0"/>
        <v>Dot dice red</v>
      </c>
      <c r="D40" s="50">
        <v>17.62</v>
      </c>
      <c r="E40" s="40">
        <f t="shared" si="1"/>
        <v>14.096000000000002</v>
      </c>
      <c r="F40" s="40">
        <f t="shared" si="2"/>
        <v>17.197120000000002</v>
      </c>
      <c r="G40" s="41">
        <f t="shared" si="3"/>
        <v>0</v>
      </c>
      <c r="H40" t="s">
        <v>5</v>
      </c>
      <c r="I40" t="s">
        <v>22</v>
      </c>
      <c r="J40" t="s">
        <v>50</v>
      </c>
      <c r="K40">
        <v>0.1</v>
      </c>
      <c r="L40" s="73" t="s">
        <v>4333</v>
      </c>
      <c r="N40" t="s">
        <v>3735</v>
      </c>
    </row>
    <row r="41" spans="1:14" x14ac:dyDescent="0.3">
      <c r="A41" s="94" t="s">
        <v>6058</v>
      </c>
      <c r="B41" s="51"/>
      <c r="C41" s="84" t="str">
        <f t="shared" si="0"/>
        <v>Box 9.6 x 5.6 x 2.9 cm</v>
      </c>
      <c r="D41" s="50">
        <v>1.79</v>
      </c>
      <c r="E41" s="40">
        <f t="shared" si="1"/>
        <v>1.4320000000000002</v>
      </c>
      <c r="F41" s="40">
        <f t="shared" si="2"/>
        <v>1.7470400000000001</v>
      </c>
      <c r="G41" s="41">
        <f t="shared" si="3"/>
        <v>0</v>
      </c>
      <c r="H41" t="s">
        <v>2057</v>
      </c>
      <c r="I41" t="s">
        <v>4220</v>
      </c>
      <c r="J41" t="s">
        <v>4221</v>
      </c>
      <c r="K41">
        <v>0.04</v>
      </c>
      <c r="L41" s="73" t="s">
        <v>4334</v>
      </c>
      <c r="N41" t="s">
        <v>3736</v>
      </c>
    </row>
    <row r="42" spans="1:14" x14ac:dyDescent="0.3">
      <c r="A42" s="94" t="s">
        <v>6059</v>
      </c>
      <c r="B42" s="51"/>
      <c r="C42" s="84" t="str">
        <f t="shared" si="0"/>
        <v>Box 10.1 x 10.1 x 1.6 cm</v>
      </c>
      <c r="D42" s="50">
        <v>2.0499999999999998</v>
      </c>
      <c r="E42" s="40">
        <f t="shared" si="1"/>
        <v>1.64</v>
      </c>
      <c r="F42" s="40">
        <f t="shared" si="2"/>
        <v>2.0007999999999999</v>
      </c>
      <c r="G42" s="41">
        <f t="shared" si="3"/>
        <v>0</v>
      </c>
      <c r="H42" t="s">
        <v>4222</v>
      </c>
      <c r="I42" t="s">
        <v>4222</v>
      </c>
      <c r="J42" t="s">
        <v>4223</v>
      </c>
      <c r="K42">
        <v>0.06</v>
      </c>
      <c r="L42" s="73" t="s">
        <v>4335</v>
      </c>
      <c r="N42" t="s">
        <v>3737</v>
      </c>
    </row>
    <row r="43" spans="1:14" x14ac:dyDescent="0.3">
      <c r="A43" s="94" t="s">
        <v>6060</v>
      </c>
      <c r="B43" s="51"/>
      <c r="C43" s="84" t="str">
        <f t="shared" si="0"/>
        <v>Box red 17.5 x 10.1 x 3.4 cm</v>
      </c>
      <c r="D43" s="50">
        <v>4.67</v>
      </c>
      <c r="E43" s="40">
        <f t="shared" si="1"/>
        <v>3.7360000000000002</v>
      </c>
      <c r="F43" s="40">
        <f t="shared" si="2"/>
        <v>4.5579200000000002</v>
      </c>
      <c r="G43" s="41">
        <f t="shared" si="3"/>
        <v>0</v>
      </c>
      <c r="H43" t="s">
        <v>66</v>
      </c>
      <c r="I43" t="s">
        <v>4222</v>
      </c>
      <c r="J43" t="s">
        <v>4224</v>
      </c>
      <c r="K43">
        <v>0.15</v>
      </c>
      <c r="L43" s="73" t="s">
        <v>4336</v>
      </c>
      <c r="N43" t="s">
        <v>3738</v>
      </c>
    </row>
    <row r="44" spans="1:14" x14ac:dyDescent="0.3">
      <c r="A44" s="94" t="s">
        <v>6061</v>
      </c>
      <c r="B44" s="51"/>
      <c r="C44" s="84" t="str">
        <f t="shared" si="0"/>
        <v>Box red 18.4 x 6.8 x 3.4 cm</v>
      </c>
      <c r="D44" s="50">
        <v>3.26</v>
      </c>
      <c r="E44" s="40">
        <f t="shared" si="1"/>
        <v>2.6080000000000001</v>
      </c>
      <c r="F44" s="40">
        <f t="shared" si="2"/>
        <v>3.1817600000000001</v>
      </c>
      <c r="G44" s="41">
        <f t="shared" si="3"/>
        <v>0</v>
      </c>
      <c r="H44" t="s">
        <v>2089</v>
      </c>
      <c r="I44" t="s">
        <v>4225</v>
      </c>
      <c r="J44" t="s">
        <v>4224</v>
      </c>
      <c r="K44">
        <v>0.11</v>
      </c>
      <c r="L44" s="73" t="s">
        <v>4337</v>
      </c>
      <c r="N44" t="s">
        <v>3739</v>
      </c>
    </row>
    <row r="45" spans="1:14" x14ac:dyDescent="0.3">
      <c r="A45" s="94" t="s">
        <v>6062</v>
      </c>
      <c r="B45" s="51"/>
      <c r="C45" s="84" t="str">
        <f t="shared" si="0"/>
        <v>Box 10 x 8.1 x 2.4 cm</v>
      </c>
      <c r="D45" s="50">
        <v>1.88</v>
      </c>
      <c r="E45" s="40">
        <f t="shared" si="1"/>
        <v>1.504</v>
      </c>
      <c r="F45" s="40">
        <f t="shared" si="2"/>
        <v>1.8348800000000001</v>
      </c>
      <c r="G45" s="41">
        <f t="shared" si="3"/>
        <v>0</v>
      </c>
      <c r="H45" t="s">
        <v>2078</v>
      </c>
      <c r="I45" t="s">
        <v>2042</v>
      </c>
      <c r="J45" t="s">
        <v>2049</v>
      </c>
      <c r="K45">
        <v>0.05</v>
      </c>
      <c r="L45" s="73" t="s">
        <v>4338</v>
      </c>
      <c r="N45" t="s">
        <v>3740</v>
      </c>
    </row>
    <row r="46" spans="1:14" x14ac:dyDescent="0.3">
      <c r="A46" s="94" t="s">
        <v>6063</v>
      </c>
      <c r="B46" s="51"/>
      <c r="C46" s="84" t="str">
        <f t="shared" si="0"/>
        <v>Box 10 x 8.2 x 4.3 cm</v>
      </c>
      <c r="D46" s="50">
        <v>2.72</v>
      </c>
      <c r="E46" s="40">
        <f t="shared" si="1"/>
        <v>2.1760000000000002</v>
      </c>
      <c r="F46" s="40">
        <f t="shared" si="2"/>
        <v>2.6547200000000002</v>
      </c>
      <c r="G46" s="41">
        <f t="shared" si="3"/>
        <v>0</v>
      </c>
      <c r="H46" t="s">
        <v>2078</v>
      </c>
      <c r="I46" t="s">
        <v>2042</v>
      </c>
      <c r="J46" t="s">
        <v>12</v>
      </c>
      <c r="K46">
        <v>7.0000000000000007E-2</v>
      </c>
      <c r="L46" s="73" t="s">
        <v>4339</v>
      </c>
      <c r="N46" t="s">
        <v>3741</v>
      </c>
    </row>
    <row r="47" spans="1:14" x14ac:dyDescent="0.3">
      <c r="A47" s="94" t="s">
        <v>6064</v>
      </c>
      <c r="B47" s="51"/>
      <c r="C47" s="84" t="str">
        <f t="shared" si="0"/>
        <v>Box 6.3 x 4.2 x 1.8 cm</v>
      </c>
      <c r="D47" s="50">
        <v>0.82</v>
      </c>
      <c r="E47" s="40">
        <f t="shared" si="1"/>
        <v>0.65600000000000003</v>
      </c>
      <c r="F47" s="40">
        <f t="shared" si="2"/>
        <v>0.80032000000000003</v>
      </c>
      <c r="G47" s="41">
        <f t="shared" si="3"/>
        <v>0</v>
      </c>
      <c r="H47" t="s">
        <v>2090</v>
      </c>
      <c r="I47" t="s">
        <v>2107</v>
      </c>
      <c r="J47" t="s">
        <v>4226</v>
      </c>
      <c r="K47">
        <v>0.02</v>
      </c>
      <c r="L47" s="73" t="s">
        <v>4340</v>
      </c>
      <c r="N47" t="s">
        <v>3742</v>
      </c>
    </row>
    <row r="48" spans="1:14" x14ac:dyDescent="0.3">
      <c r="A48" s="94" t="s">
        <v>6065</v>
      </c>
      <c r="B48" s="51"/>
      <c r="C48" s="84" t="str">
        <f t="shared" si="0"/>
        <v>Box 8 x 4.5 x 1.8 cm</v>
      </c>
      <c r="D48" s="50">
        <v>1.1299999999999999</v>
      </c>
      <c r="E48" s="40">
        <f t="shared" si="1"/>
        <v>0.90399999999999991</v>
      </c>
      <c r="F48" s="40">
        <f t="shared" si="2"/>
        <v>1.1028799999999999</v>
      </c>
      <c r="G48" s="41">
        <f t="shared" si="3"/>
        <v>0</v>
      </c>
      <c r="H48" t="s">
        <v>14</v>
      </c>
      <c r="I48" t="s">
        <v>2051</v>
      </c>
      <c r="J48" t="s">
        <v>31</v>
      </c>
      <c r="K48">
        <v>0.03</v>
      </c>
      <c r="L48" s="73" t="s">
        <v>4341</v>
      </c>
      <c r="N48" t="s">
        <v>3743</v>
      </c>
    </row>
    <row r="49" spans="1:14" x14ac:dyDescent="0.3">
      <c r="A49" s="94" t="s">
        <v>6066</v>
      </c>
      <c r="B49" s="51"/>
      <c r="C49" s="84" t="str">
        <f t="shared" si="0"/>
        <v>Box 7.6 x 5.6 x 3 cm</v>
      </c>
      <c r="D49" s="50">
        <v>2.0499999999999998</v>
      </c>
      <c r="E49" s="40">
        <f t="shared" si="1"/>
        <v>1.64</v>
      </c>
      <c r="F49" s="40">
        <f t="shared" si="2"/>
        <v>2.0007999999999999</v>
      </c>
      <c r="G49" s="41">
        <f t="shared" si="3"/>
        <v>0</v>
      </c>
      <c r="H49" t="s">
        <v>2058</v>
      </c>
      <c r="I49" t="s">
        <v>4220</v>
      </c>
      <c r="J49" t="s">
        <v>1</v>
      </c>
      <c r="K49">
        <v>0.03</v>
      </c>
      <c r="L49" s="73" t="s">
        <v>4342</v>
      </c>
      <c r="N49" t="s">
        <v>3744</v>
      </c>
    </row>
    <row r="50" spans="1:14" x14ac:dyDescent="0.3">
      <c r="A50" s="94" t="s">
        <v>6067</v>
      </c>
      <c r="B50" s="51"/>
      <c r="C50" s="84" t="str">
        <f t="shared" si="0"/>
        <v>Counters blue</v>
      </c>
      <c r="D50" s="50">
        <v>3.61</v>
      </c>
      <c r="E50" s="40">
        <f t="shared" si="1"/>
        <v>2.8879999999999999</v>
      </c>
      <c r="F50" s="40">
        <f t="shared" si="2"/>
        <v>3.5233599999999998</v>
      </c>
      <c r="G50" s="41">
        <f t="shared" si="3"/>
        <v>0</v>
      </c>
      <c r="H50" t="s">
        <v>11</v>
      </c>
      <c r="I50" t="s">
        <v>21</v>
      </c>
      <c r="J50" t="s">
        <v>2041</v>
      </c>
      <c r="K50">
        <v>0.06</v>
      </c>
      <c r="L50" s="73" t="s">
        <v>4343</v>
      </c>
      <c r="N50" t="s">
        <v>3745</v>
      </c>
    </row>
    <row r="51" spans="1:14" x14ac:dyDescent="0.3">
      <c r="A51" s="94" t="s">
        <v>6068</v>
      </c>
      <c r="B51" s="51"/>
      <c r="C51" s="84" t="str">
        <f t="shared" si="0"/>
        <v>Counters yellow</v>
      </c>
      <c r="D51" s="50">
        <v>3.61</v>
      </c>
      <c r="E51" s="40">
        <f t="shared" si="1"/>
        <v>2.8879999999999999</v>
      </c>
      <c r="F51" s="40">
        <f t="shared" si="2"/>
        <v>3.5233599999999998</v>
      </c>
      <c r="G51" s="41">
        <f t="shared" si="3"/>
        <v>0</v>
      </c>
      <c r="H51" t="s">
        <v>11</v>
      </c>
      <c r="I51" t="s">
        <v>21</v>
      </c>
      <c r="J51" t="s">
        <v>2041</v>
      </c>
      <c r="K51">
        <v>0.06</v>
      </c>
      <c r="L51" s="73" t="s">
        <v>4344</v>
      </c>
      <c r="N51" t="s">
        <v>3746</v>
      </c>
    </row>
    <row r="52" spans="1:14" x14ac:dyDescent="0.3">
      <c r="A52" s="94" t="s">
        <v>6069</v>
      </c>
      <c r="B52" s="51"/>
      <c r="C52" s="84" t="str">
        <f t="shared" si="0"/>
        <v>Counters green</v>
      </c>
      <c r="D52" s="50">
        <v>3.61</v>
      </c>
      <c r="E52" s="40">
        <f t="shared" si="1"/>
        <v>2.8879999999999999</v>
      </c>
      <c r="F52" s="40">
        <f t="shared" si="2"/>
        <v>3.5233599999999998</v>
      </c>
      <c r="G52" s="41">
        <f t="shared" si="3"/>
        <v>0</v>
      </c>
      <c r="H52" t="s">
        <v>11</v>
      </c>
      <c r="I52" t="s">
        <v>21</v>
      </c>
      <c r="J52" t="s">
        <v>2041</v>
      </c>
      <c r="K52">
        <v>0.06</v>
      </c>
      <c r="L52" s="73" t="s">
        <v>4345</v>
      </c>
      <c r="N52" t="s">
        <v>3747</v>
      </c>
    </row>
    <row r="53" spans="1:14" x14ac:dyDescent="0.3">
      <c r="A53" s="94" t="s">
        <v>6070</v>
      </c>
      <c r="B53" s="51"/>
      <c r="C53" s="84" t="str">
        <f t="shared" si="0"/>
        <v>Counters red</v>
      </c>
      <c r="D53" s="50">
        <v>3.61</v>
      </c>
      <c r="E53" s="40">
        <f t="shared" si="1"/>
        <v>2.8879999999999999</v>
      </c>
      <c r="F53" s="40">
        <f t="shared" si="2"/>
        <v>3.5233599999999998</v>
      </c>
      <c r="G53" s="41">
        <f t="shared" si="3"/>
        <v>0</v>
      </c>
      <c r="H53" t="s">
        <v>11</v>
      </c>
      <c r="I53" t="s">
        <v>21</v>
      </c>
      <c r="J53" t="s">
        <v>2041</v>
      </c>
      <c r="K53">
        <v>0.06</v>
      </c>
      <c r="L53" s="73" t="s">
        <v>4346</v>
      </c>
      <c r="N53" t="s">
        <v>3748</v>
      </c>
    </row>
    <row r="54" spans="1:14" x14ac:dyDescent="0.3">
      <c r="A54" s="94" t="s">
        <v>6071</v>
      </c>
      <c r="B54" s="51"/>
      <c r="C54" s="84" t="str">
        <f t="shared" si="0"/>
        <v>Clock magnetic teacher</v>
      </c>
      <c r="D54" s="50">
        <v>56.36</v>
      </c>
      <c r="E54" s="40">
        <f t="shared" si="1"/>
        <v>45.088000000000001</v>
      </c>
      <c r="F54" s="40">
        <f t="shared" si="2"/>
        <v>55.007359999999998</v>
      </c>
      <c r="G54" s="41">
        <f t="shared" si="3"/>
        <v>0</v>
      </c>
      <c r="H54" t="s">
        <v>3145</v>
      </c>
      <c r="I54" t="s">
        <v>2045</v>
      </c>
      <c r="J54" t="s">
        <v>2076</v>
      </c>
      <c r="K54">
        <v>0.54</v>
      </c>
      <c r="L54" s="73" t="s">
        <v>4347</v>
      </c>
      <c r="N54" t="s">
        <v>3749</v>
      </c>
    </row>
    <row r="55" spans="1:14" x14ac:dyDescent="0.3">
      <c r="A55" s="94" t="s">
        <v>6072</v>
      </c>
      <c r="B55" s="51"/>
      <c r="C55" s="84" t="str">
        <f t="shared" si="0"/>
        <v>Clocks AM/PM pupils</v>
      </c>
      <c r="D55" s="50">
        <v>19.670000000000002</v>
      </c>
      <c r="E55" s="40">
        <f t="shared" si="1"/>
        <v>15.736000000000002</v>
      </c>
      <c r="F55" s="40">
        <f t="shared" si="2"/>
        <v>19.197920000000003</v>
      </c>
      <c r="G55" s="41">
        <f t="shared" si="3"/>
        <v>0</v>
      </c>
      <c r="H55" t="s">
        <v>38</v>
      </c>
      <c r="I55" t="s">
        <v>42</v>
      </c>
      <c r="J55" t="s">
        <v>2049</v>
      </c>
      <c r="K55">
        <v>7.0000000000000007E-2</v>
      </c>
      <c r="L55" s="73" t="s">
        <v>4348</v>
      </c>
      <c r="N55" t="s">
        <v>3750</v>
      </c>
    </row>
    <row r="56" spans="1:14" x14ac:dyDescent="0.3">
      <c r="A56" s="94" t="s">
        <v>6073</v>
      </c>
      <c r="B56" s="51"/>
      <c r="C56" s="84" t="str">
        <f t="shared" si="0"/>
        <v>Letterdobbelstenen</v>
      </c>
      <c r="D56" s="50">
        <v>9.09</v>
      </c>
      <c r="E56" s="40">
        <f t="shared" si="1"/>
        <v>7.2720000000000002</v>
      </c>
      <c r="F56" s="40">
        <f t="shared" si="2"/>
        <v>8.8718400000000006</v>
      </c>
      <c r="G56" s="41">
        <f t="shared" si="3"/>
        <v>0</v>
      </c>
      <c r="H56" t="s">
        <v>2042</v>
      </c>
      <c r="I56" t="s">
        <v>12</v>
      </c>
      <c r="J56" t="s">
        <v>1</v>
      </c>
      <c r="K56">
        <v>0.06</v>
      </c>
      <c r="L56" s="73" t="s">
        <v>4349</v>
      </c>
      <c r="N56" t="s">
        <v>3751</v>
      </c>
    </row>
    <row r="57" spans="1:14" x14ac:dyDescent="0.3">
      <c r="A57" s="94" t="s">
        <v>6074</v>
      </c>
      <c r="B57" s="51"/>
      <c r="C57" s="84" t="str">
        <f t="shared" si="0"/>
        <v>Euro coins sorting tray</v>
      </c>
      <c r="D57" s="50">
        <v>54.62</v>
      </c>
      <c r="E57" s="40">
        <f t="shared" si="1"/>
        <v>43.695999999999998</v>
      </c>
      <c r="F57" s="40">
        <f t="shared" si="2"/>
        <v>53.309119999999993</v>
      </c>
      <c r="G57" s="41">
        <f t="shared" si="3"/>
        <v>0</v>
      </c>
      <c r="H57" t="s">
        <v>2047</v>
      </c>
      <c r="I57" t="s">
        <v>3</v>
      </c>
      <c r="J57" t="s">
        <v>50</v>
      </c>
      <c r="K57">
        <v>0.8</v>
      </c>
      <c r="L57" s="73" t="s">
        <v>4350</v>
      </c>
      <c r="N57" t="s">
        <v>3752</v>
      </c>
    </row>
    <row r="58" spans="1:14" x14ac:dyDescent="0.3">
      <c r="A58" s="94" t="s">
        <v>6075</v>
      </c>
      <c r="B58" s="51"/>
      <c r="C58" s="84" t="str">
        <f t="shared" si="0"/>
        <v>Euro coins 1  euro cent</v>
      </c>
      <c r="D58" s="50">
        <v>2.84</v>
      </c>
      <c r="E58" s="40">
        <f t="shared" si="1"/>
        <v>2.2719999999999998</v>
      </c>
      <c r="F58" s="40">
        <f t="shared" si="2"/>
        <v>2.7718399999999996</v>
      </c>
      <c r="G58" s="41">
        <f t="shared" si="3"/>
        <v>0</v>
      </c>
      <c r="H58" t="s">
        <v>21</v>
      </c>
      <c r="I58" t="s">
        <v>21</v>
      </c>
      <c r="J58" t="s">
        <v>2041</v>
      </c>
      <c r="K58">
        <v>0.02</v>
      </c>
      <c r="L58" s="73" t="s">
        <v>4351</v>
      </c>
      <c r="N58" t="s">
        <v>3753</v>
      </c>
    </row>
    <row r="59" spans="1:14" x14ac:dyDescent="0.3">
      <c r="A59" s="94" t="s">
        <v>6076</v>
      </c>
      <c r="B59" s="51"/>
      <c r="C59" s="84" t="str">
        <f t="shared" si="0"/>
        <v>Euro coins 2 euro cent</v>
      </c>
      <c r="D59" s="50">
        <v>2.84</v>
      </c>
      <c r="E59" s="40">
        <f t="shared" si="1"/>
        <v>2.2719999999999998</v>
      </c>
      <c r="F59" s="40">
        <f t="shared" si="2"/>
        <v>2.7718399999999996</v>
      </c>
      <c r="G59" s="41">
        <f t="shared" si="3"/>
        <v>0</v>
      </c>
      <c r="H59" t="s">
        <v>21</v>
      </c>
      <c r="I59" t="s">
        <v>21</v>
      </c>
      <c r="J59" t="s">
        <v>2041</v>
      </c>
      <c r="K59">
        <v>0.03</v>
      </c>
      <c r="L59" s="73" t="s">
        <v>4352</v>
      </c>
      <c r="N59" t="s">
        <v>3754</v>
      </c>
    </row>
    <row r="60" spans="1:14" x14ac:dyDescent="0.3">
      <c r="A60" s="94" t="s">
        <v>6077</v>
      </c>
      <c r="B60" s="51"/>
      <c r="C60" s="84" t="str">
        <f t="shared" si="0"/>
        <v>Euro coins 5 euro cent</v>
      </c>
      <c r="D60" s="50">
        <v>3.27</v>
      </c>
      <c r="E60" s="40">
        <f t="shared" si="1"/>
        <v>2.6160000000000001</v>
      </c>
      <c r="F60" s="40">
        <f t="shared" si="2"/>
        <v>3.1915200000000001</v>
      </c>
      <c r="G60" s="41">
        <f t="shared" si="3"/>
        <v>0</v>
      </c>
      <c r="H60" t="s">
        <v>21</v>
      </c>
      <c r="I60" t="s">
        <v>21</v>
      </c>
      <c r="J60" t="s">
        <v>2041</v>
      </c>
      <c r="K60">
        <v>0.04</v>
      </c>
      <c r="L60" s="73" t="s">
        <v>4353</v>
      </c>
      <c r="N60" t="s">
        <v>3755</v>
      </c>
    </row>
    <row r="61" spans="1:14" x14ac:dyDescent="0.3">
      <c r="A61" s="94" t="s">
        <v>6078</v>
      </c>
      <c r="B61" s="51"/>
      <c r="C61" s="84" t="str">
        <f t="shared" si="0"/>
        <v>Euro coins 10 euro cent</v>
      </c>
      <c r="D61" s="50">
        <v>3.27</v>
      </c>
      <c r="E61" s="40">
        <f t="shared" si="1"/>
        <v>2.6160000000000001</v>
      </c>
      <c r="F61" s="40">
        <f t="shared" si="2"/>
        <v>3.1915200000000001</v>
      </c>
      <c r="G61" s="41">
        <f t="shared" si="3"/>
        <v>0</v>
      </c>
      <c r="H61" t="s">
        <v>21</v>
      </c>
      <c r="I61" t="s">
        <v>21</v>
      </c>
      <c r="J61" t="s">
        <v>2041</v>
      </c>
      <c r="K61">
        <v>0.05</v>
      </c>
      <c r="L61" s="73" t="s">
        <v>4354</v>
      </c>
      <c r="N61" t="s">
        <v>3756</v>
      </c>
    </row>
    <row r="62" spans="1:14" x14ac:dyDescent="0.3">
      <c r="A62" s="94" t="s">
        <v>6079</v>
      </c>
      <c r="B62" s="51"/>
      <c r="C62" s="84" t="str">
        <f t="shared" si="0"/>
        <v>Euro coins 20 euro cent</v>
      </c>
      <c r="D62" s="50">
        <v>3.27</v>
      </c>
      <c r="E62" s="40">
        <f t="shared" si="1"/>
        <v>2.6160000000000001</v>
      </c>
      <c r="F62" s="40">
        <f t="shared" si="2"/>
        <v>3.1915200000000001</v>
      </c>
      <c r="G62" s="41">
        <f t="shared" si="3"/>
        <v>0</v>
      </c>
      <c r="H62" t="s">
        <v>21</v>
      </c>
      <c r="I62" t="s">
        <v>21</v>
      </c>
      <c r="J62" t="s">
        <v>2041</v>
      </c>
      <c r="K62">
        <v>0.05</v>
      </c>
      <c r="L62" s="73" t="s">
        <v>4355</v>
      </c>
      <c r="N62" t="s">
        <v>3757</v>
      </c>
    </row>
    <row r="63" spans="1:14" x14ac:dyDescent="0.3">
      <c r="A63" s="94" t="s">
        <v>6080</v>
      </c>
      <c r="B63" s="51"/>
      <c r="C63" s="84" t="str">
        <f t="shared" si="0"/>
        <v>Euro coins 50 euro cent</v>
      </c>
      <c r="D63" s="50">
        <v>3.75</v>
      </c>
      <c r="E63" s="40">
        <f t="shared" si="1"/>
        <v>3</v>
      </c>
      <c r="F63" s="40">
        <f t="shared" si="2"/>
        <v>3.66</v>
      </c>
      <c r="G63" s="41">
        <f t="shared" si="3"/>
        <v>0</v>
      </c>
      <c r="H63" t="s">
        <v>5</v>
      </c>
      <c r="I63" t="s">
        <v>5</v>
      </c>
      <c r="J63" t="s">
        <v>28</v>
      </c>
      <c r="K63">
        <v>0.09</v>
      </c>
      <c r="L63" s="73" t="s">
        <v>4356</v>
      </c>
      <c r="N63" t="s">
        <v>3758</v>
      </c>
    </row>
    <row r="64" spans="1:14" x14ac:dyDescent="0.3">
      <c r="A64" s="94" t="s">
        <v>6081</v>
      </c>
      <c r="B64" s="51"/>
      <c r="C64" s="84" t="str">
        <f t="shared" si="0"/>
        <v>Euro coins 1  euro</v>
      </c>
      <c r="D64" s="50">
        <v>5.97</v>
      </c>
      <c r="E64" s="40">
        <f t="shared" si="1"/>
        <v>4.7759999999999998</v>
      </c>
      <c r="F64" s="40">
        <f t="shared" si="2"/>
        <v>5.8267199999999999</v>
      </c>
      <c r="G64" s="41">
        <f t="shared" si="3"/>
        <v>0</v>
      </c>
      <c r="H64" t="s">
        <v>5</v>
      </c>
      <c r="I64" t="s">
        <v>5</v>
      </c>
      <c r="J64" t="s">
        <v>28</v>
      </c>
      <c r="K64">
        <v>0.09</v>
      </c>
      <c r="L64" s="73" t="s">
        <v>4357</v>
      </c>
      <c r="N64" t="s">
        <v>3759</v>
      </c>
    </row>
    <row r="65" spans="1:14" x14ac:dyDescent="0.3">
      <c r="A65" s="94" t="s">
        <v>6082</v>
      </c>
      <c r="B65" s="51"/>
      <c r="C65" s="84" t="str">
        <f t="shared" si="0"/>
        <v>Euro coins 2 euro</v>
      </c>
      <c r="D65" s="50">
        <v>6.25</v>
      </c>
      <c r="E65" s="40">
        <f t="shared" si="1"/>
        <v>5</v>
      </c>
      <c r="F65" s="40">
        <f t="shared" si="2"/>
        <v>6.1</v>
      </c>
      <c r="G65" s="41">
        <f t="shared" si="3"/>
        <v>0</v>
      </c>
      <c r="H65" t="s">
        <v>5</v>
      </c>
      <c r="I65" t="s">
        <v>5</v>
      </c>
      <c r="J65" t="s">
        <v>28</v>
      </c>
      <c r="K65">
        <v>0.09</v>
      </c>
      <c r="L65" s="73" t="s">
        <v>4358</v>
      </c>
      <c r="N65" t="s">
        <v>3760</v>
      </c>
    </row>
    <row r="66" spans="1:14" x14ac:dyDescent="0.3">
      <c r="A66" s="94" t="s">
        <v>6083</v>
      </c>
      <c r="B66" s="51"/>
      <c r="C66" s="84" t="str">
        <f t="shared" si="0"/>
        <v>Euro coins assortment in box</v>
      </c>
      <c r="D66" s="50">
        <v>3.66</v>
      </c>
      <c r="E66" s="40">
        <f t="shared" si="1"/>
        <v>2.9280000000000004</v>
      </c>
      <c r="F66" s="40">
        <f t="shared" si="2"/>
        <v>3.5721600000000002</v>
      </c>
      <c r="G66" s="41">
        <f t="shared" si="3"/>
        <v>0</v>
      </c>
      <c r="H66" t="s">
        <v>2072</v>
      </c>
      <c r="I66" t="s">
        <v>2072</v>
      </c>
      <c r="J66" t="s">
        <v>12</v>
      </c>
      <c r="K66">
        <v>0.06</v>
      </c>
      <c r="L66" s="73" t="s">
        <v>4359</v>
      </c>
      <c r="N66" t="s">
        <v>3761</v>
      </c>
    </row>
    <row r="67" spans="1:14" x14ac:dyDescent="0.3">
      <c r="A67" s="94" t="s">
        <v>6084</v>
      </c>
      <c r="B67" s="51"/>
      <c r="C67" s="84" t="str">
        <f t="shared" si="0"/>
        <v>Do Zoo</v>
      </c>
      <c r="D67" s="50">
        <v>121.57</v>
      </c>
      <c r="E67" s="40">
        <f t="shared" si="1"/>
        <v>97.256</v>
      </c>
      <c r="F67" s="40">
        <f t="shared" si="2"/>
        <v>118.65232</v>
      </c>
      <c r="G67" s="41">
        <f t="shared" si="3"/>
        <v>0</v>
      </c>
      <c r="H67" t="s">
        <v>2067</v>
      </c>
      <c r="I67" t="s">
        <v>2048</v>
      </c>
      <c r="J67" t="s">
        <v>23</v>
      </c>
      <c r="K67">
        <v>1.9</v>
      </c>
      <c r="L67" s="73" t="s">
        <v>4360</v>
      </c>
      <c r="N67" t="s">
        <v>3762</v>
      </c>
    </row>
    <row r="68" spans="1:14" x14ac:dyDescent="0.3">
      <c r="A68" s="94" t="s">
        <v>6085</v>
      </c>
      <c r="B68" s="51"/>
      <c r="C68" s="84" t="str">
        <f t="shared" si="0"/>
        <v>Shapes tower</v>
      </c>
      <c r="D68" s="50">
        <v>84.52</v>
      </c>
      <c r="E68" s="40">
        <f t="shared" si="1"/>
        <v>67.616</v>
      </c>
      <c r="F68" s="40">
        <f t="shared" si="2"/>
        <v>82.491519999999994</v>
      </c>
      <c r="G68" s="41">
        <f t="shared" si="3"/>
        <v>0</v>
      </c>
      <c r="H68" t="s">
        <v>14</v>
      </c>
      <c r="I68" t="s">
        <v>9</v>
      </c>
      <c r="J68" t="s">
        <v>2052</v>
      </c>
      <c r="K68">
        <v>2.33</v>
      </c>
      <c r="L68" s="73" t="s">
        <v>4361</v>
      </c>
      <c r="N68" t="s">
        <v>3763</v>
      </c>
    </row>
    <row r="69" spans="1:14" x14ac:dyDescent="0.3">
      <c r="A69" s="94" t="s">
        <v>6086</v>
      </c>
      <c r="B69" s="51"/>
      <c r="C69" s="84" t="str">
        <f t="shared" si="0"/>
        <v>Tactile dice game</v>
      </c>
      <c r="D69" s="50">
        <v>54.38</v>
      </c>
      <c r="E69" s="40">
        <f t="shared" si="1"/>
        <v>43.504000000000005</v>
      </c>
      <c r="F69" s="40">
        <f t="shared" si="2"/>
        <v>53.074880000000007</v>
      </c>
      <c r="G69" s="41">
        <f t="shared" si="3"/>
        <v>0</v>
      </c>
      <c r="H69" t="s">
        <v>26</v>
      </c>
      <c r="I69" t="s">
        <v>16</v>
      </c>
      <c r="J69" t="s">
        <v>15</v>
      </c>
      <c r="K69">
        <v>0.63</v>
      </c>
      <c r="L69" s="73" t="s">
        <v>4362</v>
      </c>
      <c r="N69" t="s">
        <v>3764</v>
      </c>
    </row>
    <row r="70" spans="1:14" x14ac:dyDescent="0.3">
      <c r="A70" s="94" t="s">
        <v>6087</v>
      </c>
      <c r="B70" s="51"/>
      <c r="C70" s="84" t="str">
        <f t="shared" si="0"/>
        <v>Rainbow beads (250)</v>
      </c>
      <c r="D70" s="50">
        <v>38.270000000000003</v>
      </c>
      <c r="E70" s="40">
        <f t="shared" si="1"/>
        <v>30.616000000000003</v>
      </c>
      <c r="F70" s="40">
        <f t="shared" si="2"/>
        <v>37.351520000000001</v>
      </c>
      <c r="G70" s="41">
        <f t="shared" si="3"/>
        <v>0</v>
      </c>
      <c r="H70" t="s">
        <v>3127</v>
      </c>
      <c r="I70" t="s">
        <v>3127</v>
      </c>
      <c r="J70" t="s">
        <v>57</v>
      </c>
      <c r="K70">
        <v>1.0900000000000001</v>
      </c>
      <c r="L70" s="73" t="s">
        <v>4363</v>
      </c>
      <c r="N70" t="s">
        <v>3765</v>
      </c>
    </row>
    <row r="71" spans="1:14" x14ac:dyDescent="0.3">
      <c r="A71" s="94" t="s">
        <v>6088</v>
      </c>
      <c r="B71" s="51"/>
      <c r="C71" s="84" t="str">
        <f t="shared" si="0"/>
        <v>Measure and compare</v>
      </c>
      <c r="D71" s="50">
        <v>63.72</v>
      </c>
      <c r="E71" s="40">
        <f t="shared" si="1"/>
        <v>50.975999999999999</v>
      </c>
      <c r="F71" s="40">
        <f t="shared" si="2"/>
        <v>62.190719999999999</v>
      </c>
      <c r="G71" s="41">
        <f t="shared" si="3"/>
        <v>0</v>
      </c>
      <c r="H71" t="s">
        <v>2053</v>
      </c>
      <c r="I71" t="s">
        <v>3</v>
      </c>
      <c r="J71" t="s">
        <v>14</v>
      </c>
      <c r="K71">
        <v>2.19</v>
      </c>
      <c r="L71" s="73" t="s">
        <v>4364</v>
      </c>
      <c r="N71" t="s">
        <v>3766</v>
      </c>
    </row>
    <row r="72" spans="1:14" x14ac:dyDescent="0.3">
      <c r="A72" s="94" t="s">
        <v>6089</v>
      </c>
      <c r="B72" s="51"/>
      <c r="C72" s="84" t="str">
        <f t="shared" si="0"/>
        <v>Dot die blue</v>
      </c>
      <c r="D72" s="50">
        <v>10.81</v>
      </c>
      <c r="E72" s="40">
        <f t="shared" si="1"/>
        <v>8.6480000000000015</v>
      </c>
      <c r="F72" s="40">
        <f t="shared" si="2"/>
        <v>10.550560000000001</v>
      </c>
      <c r="G72" s="41">
        <f t="shared" si="3"/>
        <v>0</v>
      </c>
      <c r="H72" t="s">
        <v>6</v>
      </c>
      <c r="I72" t="s">
        <v>6</v>
      </c>
      <c r="J72" t="s">
        <v>6</v>
      </c>
      <c r="K72">
        <v>0.25</v>
      </c>
      <c r="L72" s="73" t="s">
        <v>4365</v>
      </c>
      <c r="N72" t="s">
        <v>3767</v>
      </c>
    </row>
    <row r="73" spans="1:14" x14ac:dyDescent="0.3">
      <c r="A73" s="94" t="s">
        <v>6090</v>
      </c>
      <c r="B73" s="51"/>
      <c r="C73" s="84" t="str">
        <f t="shared" si="0"/>
        <v>Dot die red</v>
      </c>
      <c r="D73" s="50">
        <v>10.81</v>
      </c>
      <c r="E73" s="40">
        <f t="shared" si="1"/>
        <v>8.6480000000000015</v>
      </c>
      <c r="F73" s="40">
        <f t="shared" si="2"/>
        <v>10.550560000000001</v>
      </c>
      <c r="G73" s="41">
        <f t="shared" si="3"/>
        <v>0</v>
      </c>
      <c r="H73" t="s">
        <v>6</v>
      </c>
      <c r="I73" t="s">
        <v>6</v>
      </c>
      <c r="J73" t="s">
        <v>6</v>
      </c>
      <c r="K73">
        <v>0.25</v>
      </c>
      <c r="L73" s="73" t="s">
        <v>4366</v>
      </c>
      <c r="N73" t="s">
        <v>3768</v>
      </c>
    </row>
    <row r="74" spans="1:14" x14ac:dyDescent="0.3">
      <c r="A74" s="94" t="s">
        <v>6091</v>
      </c>
      <c r="B74" s="51"/>
      <c r="C74" s="84" t="str">
        <f t="shared" si="0"/>
        <v>Number die green</v>
      </c>
      <c r="D74" s="50">
        <v>11.83</v>
      </c>
      <c r="E74" s="40">
        <f t="shared" si="1"/>
        <v>9.4640000000000004</v>
      </c>
      <c r="F74" s="40">
        <f t="shared" si="2"/>
        <v>11.54608</v>
      </c>
      <c r="G74" s="41">
        <f t="shared" si="3"/>
        <v>0</v>
      </c>
      <c r="H74" t="s">
        <v>6</v>
      </c>
      <c r="I74" t="s">
        <v>6</v>
      </c>
      <c r="J74" t="s">
        <v>6</v>
      </c>
      <c r="K74">
        <v>0.25</v>
      </c>
      <c r="L74" s="73" t="s">
        <v>4367</v>
      </c>
      <c r="N74" t="s">
        <v>3769</v>
      </c>
    </row>
    <row r="75" spans="1:14" x14ac:dyDescent="0.3">
      <c r="A75" s="94" t="s">
        <v>6092</v>
      </c>
      <c r="B75" s="51"/>
      <c r="C75" s="84" t="str">
        <f t="shared" si="0"/>
        <v>Colour die</v>
      </c>
      <c r="D75" s="50">
        <v>11.83</v>
      </c>
      <c r="E75" s="40">
        <f t="shared" si="1"/>
        <v>9.4640000000000004</v>
      </c>
      <c r="F75" s="40">
        <f t="shared" si="2"/>
        <v>11.54608</v>
      </c>
      <c r="G75" s="41">
        <f t="shared" si="3"/>
        <v>0</v>
      </c>
      <c r="H75" t="s">
        <v>2078</v>
      </c>
      <c r="I75" t="s">
        <v>2078</v>
      </c>
      <c r="J75" t="s">
        <v>2078</v>
      </c>
      <c r="K75">
        <v>0.25</v>
      </c>
      <c r="L75" s="73" t="s">
        <v>4368</v>
      </c>
      <c r="N75" t="s">
        <v>3770</v>
      </c>
    </row>
    <row r="76" spans="1:14" x14ac:dyDescent="0.3">
      <c r="A76" s="94" t="s">
        <v>6093</v>
      </c>
      <c r="B76" s="51"/>
      <c r="C76" s="84" t="str">
        <f t="shared" si="0"/>
        <v>Activity die</v>
      </c>
      <c r="D76" s="50">
        <v>14.87</v>
      </c>
      <c r="E76" s="40">
        <f t="shared" si="1"/>
        <v>11.896000000000001</v>
      </c>
      <c r="F76" s="40">
        <f t="shared" si="2"/>
        <v>14.513120000000001</v>
      </c>
      <c r="G76" s="41">
        <f t="shared" si="3"/>
        <v>0</v>
      </c>
      <c r="H76" t="s">
        <v>6</v>
      </c>
      <c r="I76" t="s">
        <v>6</v>
      </c>
      <c r="J76" t="s">
        <v>6</v>
      </c>
      <c r="K76">
        <v>0.25</v>
      </c>
      <c r="L76" s="73" t="s">
        <v>4369</v>
      </c>
      <c r="N76" t="s">
        <v>3771</v>
      </c>
    </row>
    <row r="77" spans="1:14" x14ac:dyDescent="0.3">
      <c r="A77" s="94" t="s">
        <v>6094</v>
      </c>
      <c r="B77" s="51"/>
      <c r="C77" s="84" t="str">
        <f t="shared" ref="C77:C140" si="4">HYPERLINK(L77,N77)</f>
        <v>Emo die</v>
      </c>
      <c r="D77" s="50">
        <v>14.87</v>
      </c>
      <c r="E77" s="40">
        <f t="shared" ref="E77:E140" si="5">D77*(1-$E$4)</f>
        <v>11.896000000000001</v>
      </c>
      <c r="F77" s="40">
        <f t="shared" ref="F77:F140" si="6">E77*1.22</f>
        <v>14.513120000000001</v>
      </c>
      <c r="G77" s="41">
        <f t="shared" ref="G77:G140" si="7">B77*F77</f>
        <v>0</v>
      </c>
      <c r="H77" t="s">
        <v>6</v>
      </c>
      <c r="I77" t="s">
        <v>6</v>
      </c>
      <c r="J77" t="s">
        <v>6</v>
      </c>
      <c r="K77">
        <v>0.25</v>
      </c>
      <c r="L77" s="73" t="s">
        <v>4370</v>
      </c>
      <c r="N77" t="s">
        <v>3772</v>
      </c>
    </row>
    <row r="78" spans="1:14" x14ac:dyDescent="0.3">
      <c r="A78" s="94" t="s">
        <v>6095</v>
      </c>
      <c r="B78" s="51"/>
      <c r="C78" s="84" t="str">
        <f t="shared" si="4"/>
        <v>Base 10 units (1000)</v>
      </c>
      <c r="D78" s="50">
        <v>27.83</v>
      </c>
      <c r="E78" s="40">
        <f t="shared" si="5"/>
        <v>22.263999999999999</v>
      </c>
      <c r="F78" s="40">
        <f t="shared" si="6"/>
        <v>27.16208</v>
      </c>
      <c r="G78" s="41">
        <f t="shared" si="7"/>
        <v>0</v>
      </c>
      <c r="H78" t="s">
        <v>14</v>
      </c>
      <c r="I78" t="s">
        <v>25</v>
      </c>
      <c r="J78" t="s">
        <v>13</v>
      </c>
      <c r="K78">
        <v>0.71</v>
      </c>
      <c r="L78" s="73" t="s">
        <v>4371</v>
      </c>
      <c r="N78" t="s">
        <v>3773</v>
      </c>
    </row>
    <row r="79" spans="1:14" x14ac:dyDescent="0.3">
      <c r="A79" s="94" t="s">
        <v>6096</v>
      </c>
      <c r="B79" s="51"/>
      <c r="C79" s="84" t="str">
        <f t="shared" si="4"/>
        <v>Base 10 longs (100)</v>
      </c>
      <c r="D79" s="50">
        <v>27.66</v>
      </c>
      <c r="E79" s="40">
        <f t="shared" si="5"/>
        <v>22.128</v>
      </c>
      <c r="F79" s="40">
        <f t="shared" si="6"/>
        <v>26.99616</v>
      </c>
      <c r="G79" s="41">
        <f t="shared" si="7"/>
        <v>0</v>
      </c>
      <c r="H79" t="s">
        <v>5</v>
      </c>
      <c r="I79" t="s">
        <v>6</v>
      </c>
      <c r="J79" t="s">
        <v>16</v>
      </c>
      <c r="K79">
        <v>0.7</v>
      </c>
      <c r="L79" s="73" t="s">
        <v>4372</v>
      </c>
      <c r="N79" t="s">
        <v>3774</v>
      </c>
    </row>
    <row r="80" spans="1:14" x14ac:dyDescent="0.3">
      <c r="A80" s="94" t="s">
        <v>6097</v>
      </c>
      <c r="B80" s="51"/>
      <c r="C80" s="84" t="str">
        <f t="shared" si="4"/>
        <v>Base 10 Flats (10)</v>
      </c>
      <c r="D80" s="50">
        <v>27.66</v>
      </c>
      <c r="E80" s="40">
        <f t="shared" si="5"/>
        <v>22.128</v>
      </c>
      <c r="F80" s="40">
        <f t="shared" si="6"/>
        <v>26.99616</v>
      </c>
      <c r="G80" s="41">
        <f t="shared" si="7"/>
        <v>0</v>
      </c>
      <c r="H80" t="s">
        <v>12</v>
      </c>
      <c r="I80" t="s">
        <v>2041</v>
      </c>
      <c r="J80" t="s">
        <v>27</v>
      </c>
      <c r="K80">
        <v>0.64</v>
      </c>
      <c r="L80" s="73" t="s">
        <v>4373</v>
      </c>
      <c r="N80" t="s">
        <v>3775</v>
      </c>
    </row>
    <row r="81" spans="1:14" x14ac:dyDescent="0.3">
      <c r="A81" s="94" t="s">
        <v>6098</v>
      </c>
      <c r="B81" s="51"/>
      <c r="C81" s="84" t="str">
        <f t="shared" si="4"/>
        <v>Base 10 cube</v>
      </c>
      <c r="D81" s="50">
        <v>30.4</v>
      </c>
      <c r="E81" s="40">
        <f t="shared" si="5"/>
        <v>24.32</v>
      </c>
      <c r="F81" s="40">
        <f t="shared" si="6"/>
        <v>29.670400000000001</v>
      </c>
      <c r="G81" s="41">
        <f t="shared" si="7"/>
        <v>0</v>
      </c>
      <c r="H81" t="s">
        <v>5</v>
      </c>
      <c r="I81" t="s">
        <v>5</v>
      </c>
      <c r="J81" t="s">
        <v>5</v>
      </c>
      <c r="K81">
        <v>0.68</v>
      </c>
      <c r="L81" s="73" t="s">
        <v>4374</v>
      </c>
      <c r="N81" t="s">
        <v>3776</v>
      </c>
    </row>
    <row r="82" spans="1:14" x14ac:dyDescent="0.3">
      <c r="A82" s="94" t="s">
        <v>6099</v>
      </c>
      <c r="B82" s="51"/>
      <c r="C82" s="84" t="str">
        <f t="shared" si="4"/>
        <v>Base 10 units (100)</v>
      </c>
      <c r="D82" s="50">
        <v>3.35</v>
      </c>
      <c r="E82" s="40">
        <f t="shared" si="5"/>
        <v>2.68</v>
      </c>
      <c r="F82" s="40">
        <f t="shared" si="6"/>
        <v>3.2696000000000001</v>
      </c>
      <c r="G82" s="41">
        <f t="shared" si="7"/>
        <v>0</v>
      </c>
      <c r="H82" t="s">
        <v>11</v>
      </c>
      <c r="I82" t="s">
        <v>8</v>
      </c>
      <c r="J82" t="s">
        <v>1</v>
      </c>
      <c r="K82">
        <v>7.0000000000000007E-2</v>
      </c>
      <c r="L82" s="73" t="s">
        <v>4375</v>
      </c>
      <c r="N82" t="s">
        <v>3777</v>
      </c>
    </row>
    <row r="83" spans="1:14" x14ac:dyDescent="0.3">
      <c r="A83" s="94" t="s">
        <v>6100</v>
      </c>
      <c r="B83" s="51"/>
      <c r="C83" s="84" t="str">
        <f t="shared" si="4"/>
        <v>Base 10 assortment</v>
      </c>
      <c r="D83" s="50">
        <v>27.24</v>
      </c>
      <c r="E83" s="40">
        <f t="shared" si="5"/>
        <v>21.792000000000002</v>
      </c>
      <c r="F83" s="40">
        <f t="shared" si="6"/>
        <v>26.58624</v>
      </c>
      <c r="G83" s="41">
        <f t="shared" si="7"/>
        <v>0</v>
      </c>
      <c r="H83" t="s">
        <v>2044</v>
      </c>
      <c r="I83" t="s">
        <v>19</v>
      </c>
      <c r="J83" t="s">
        <v>23</v>
      </c>
      <c r="K83">
        <v>0.76</v>
      </c>
      <c r="L83" s="73" t="s">
        <v>4376</v>
      </c>
      <c r="N83" t="s">
        <v>3778</v>
      </c>
    </row>
    <row r="84" spans="1:14" x14ac:dyDescent="0.3">
      <c r="A84" s="94" t="s">
        <v>6101</v>
      </c>
      <c r="B84" s="51"/>
      <c r="C84" s="84" t="str">
        <f t="shared" si="4"/>
        <v>Base 10 pupils</v>
      </c>
      <c r="D84" s="50">
        <v>15.23</v>
      </c>
      <c r="E84" s="40">
        <f t="shared" si="5"/>
        <v>12.184000000000001</v>
      </c>
      <c r="F84" s="40">
        <f t="shared" si="6"/>
        <v>14.86448</v>
      </c>
      <c r="G84" s="41">
        <f t="shared" si="7"/>
        <v>0</v>
      </c>
      <c r="H84" t="s">
        <v>6</v>
      </c>
      <c r="I84" t="s">
        <v>6</v>
      </c>
      <c r="J84" t="s">
        <v>31</v>
      </c>
      <c r="K84">
        <v>0.12</v>
      </c>
      <c r="L84" s="73" t="s">
        <v>4377</v>
      </c>
      <c r="N84" t="s">
        <v>3779</v>
      </c>
    </row>
    <row r="85" spans="1:14" x14ac:dyDescent="0.3">
      <c r="A85" s="94" t="s">
        <v>6102</v>
      </c>
      <c r="B85" s="51"/>
      <c r="C85" s="84" t="str">
        <f t="shared" si="4"/>
        <v>Euro coins set, toy</v>
      </c>
      <c r="D85" s="50">
        <v>3.81</v>
      </c>
      <c r="E85" s="40">
        <f t="shared" si="5"/>
        <v>3.048</v>
      </c>
      <c r="F85" s="40">
        <f t="shared" si="6"/>
        <v>3.7185600000000001</v>
      </c>
      <c r="G85" s="41">
        <f t="shared" si="7"/>
        <v>0</v>
      </c>
      <c r="H85" t="s">
        <v>6</v>
      </c>
      <c r="I85" t="s">
        <v>12</v>
      </c>
      <c r="J85" t="s">
        <v>1</v>
      </c>
      <c r="K85">
        <v>0.06</v>
      </c>
      <c r="L85" s="73" t="s">
        <v>4378</v>
      </c>
      <c r="N85" t="s">
        <v>3780</v>
      </c>
    </row>
    <row r="86" spans="1:14" x14ac:dyDescent="0.3">
      <c r="A86" s="94" t="s">
        <v>6103</v>
      </c>
      <c r="B86" s="51"/>
      <c r="C86" s="84" t="str">
        <f t="shared" si="4"/>
        <v>Euro banknotes set, toy</v>
      </c>
      <c r="D86" s="50">
        <v>13.25</v>
      </c>
      <c r="E86" s="40">
        <f t="shared" si="5"/>
        <v>10.600000000000001</v>
      </c>
      <c r="F86" s="40">
        <f t="shared" si="6"/>
        <v>12.932000000000002</v>
      </c>
      <c r="G86" s="41">
        <f t="shared" si="7"/>
        <v>0</v>
      </c>
      <c r="H86" t="s">
        <v>16</v>
      </c>
      <c r="I86" t="s">
        <v>21</v>
      </c>
      <c r="J86" t="s">
        <v>28</v>
      </c>
      <c r="K86">
        <v>7.0000000000000007E-2</v>
      </c>
      <c r="L86" s="73" t="s">
        <v>4379</v>
      </c>
      <c r="N86" t="s">
        <v>3726</v>
      </c>
    </row>
    <row r="87" spans="1:14" x14ac:dyDescent="0.3">
      <c r="A87" s="94" t="s">
        <v>6104</v>
      </c>
      <c r="B87" s="51"/>
      <c r="C87" s="84" t="str">
        <f t="shared" si="4"/>
        <v>Euro sorting tray</v>
      </c>
      <c r="D87" s="50">
        <v>39.01</v>
      </c>
      <c r="E87" s="40">
        <f t="shared" si="5"/>
        <v>31.207999999999998</v>
      </c>
      <c r="F87" s="40">
        <f t="shared" si="6"/>
        <v>38.07376</v>
      </c>
      <c r="G87" s="41">
        <f t="shared" si="7"/>
        <v>0</v>
      </c>
      <c r="H87" t="s">
        <v>3178</v>
      </c>
      <c r="I87" t="s">
        <v>2134</v>
      </c>
      <c r="J87" t="s">
        <v>23</v>
      </c>
      <c r="K87">
        <v>0.67</v>
      </c>
      <c r="L87" s="73" t="s">
        <v>4380</v>
      </c>
      <c r="N87" t="s">
        <v>3781</v>
      </c>
    </row>
    <row r="88" spans="1:14" x14ac:dyDescent="0.3">
      <c r="A88" s="94" t="s">
        <v>6105</v>
      </c>
      <c r="B88" s="51"/>
      <c r="C88" s="84" t="str">
        <f t="shared" si="4"/>
        <v>Counting frame up to 20 teacher</v>
      </c>
      <c r="D88" s="50">
        <v>53.45</v>
      </c>
      <c r="E88" s="40">
        <f t="shared" si="5"/>
        <v>42.760000000000005</v>
      </c>
      <c r="F88" s="40">
        <f t="shared" si="6"/>
        <v>52.167200000000008</v>
      </c>
      <c r="G88" s="41">
        <f t="shared" si="7"/>
        <v>0</v>
      </c>
      <c r="H88" t="s">
        <v>4227</v>
      </c>
      <c r="I88" t="s">
        <v>19</v>
      </c>
      <c r="J88" t="s">
        <v>4</v>
      </c>
      <c r="K88">
        <v>2.04</v>
      </c>
      <c r="L88" s="73" t="s">
        <v>4381</v>
      </c>
      <c r="N88" t="s">
        <v>3782</v>
      </c>
    </row>
    <row r="89" spans="1:14" x14ac:dyDescent="0.3">
      <c r="A89" s="94" t="s">
        <v>6106</v>
      </c>
      <c r="B89" s="51"/>
      <c r="C89" s="84" t="str">
        <f t="shared" si="4"/>
        <v>Bead bar up to 100 pupils</v>
      </c>
      <c r="D89" s="50">
        <v>30.59</v>
      </c>
      <c r="E89" s="40">
        <f t="shared" si="5"/>
        <v>24.472000000000001</v>
      </c>
      <c r="F89" s="40">
        <f t="shared" si="6"/>
        <v>29.855840000000001</v>
      </c>
      <c r="G89" s="41">
        <f t="shared" si="7"/>
        <v>0</v>
      </c>
      <c r="H89" t="s">
        <v>4228</v>
      </c>
      <c r="I89" t="s">
        <v>15</v>
      </c>
      <c r="J89" t="s">
        <v>15</v>
      </c>
      <c r="K89">
        <v>0.7</v>
      </c>
      <c r="L89" s="73" t="s">
        <v>4382</v>
      </c>
      <c r="N89" t="s">
        <v>3783</v>
      </c>
    </row>
    <row r="90" spans="1:14" x14ac:dyDescent="0.3">
      <c r="A90" s="94" t="s">
        <v>6107</v>
      </c>
      <c r="B90" s="51"/>
      <c r="C90" s="84" t="str">
        <f t="shared" si="4"/>
        <v>Counting frame up to 20 pupils</v>
      </c>
      <c r="D90" s="50">
        <v>4.21</v>
      </c>
      <c r="E90" s="40">
        <f t="shared" si="5"/>
        <v>3.3680000000000003</v>
      </c>
      <c r="F90" s="40">
        <f t="shared" si="6"/>
        <v>4.1089600000000006</v>
      </c>
      <c r="G90" s="41">
        <f t="shared" si="7"/>
        <v>0</v>
      </c>
      <c r="H90" t="s">
        <v>2048</v>
      </c>
      <c r="I90" t="s">
        <v>21</v>
      </c>
      <c r="J90" t="s">
        <v>12</v>
      </c>
      <c r="K90">
        <v>0.12</v>
      </c>
      <c r="L90" s="73" t="s">
        <v>4383</v>
      </c>
      <c r="N90" t="s">
        <v>3784</v>
      </c>
    </row>
    <row r="91" spans="1:14" x14ac:dyDescent="0.3">
      <c r="A91" s="94" t="s">
        <v>6108</v>
      </c>
      <c r="B91" s="51"/>
      <c r="C91" s="84" t="str">
        <f t="shared" si="4"/>
        <v>Counting frame up to 100 pupils</v>
      </c>
      <c r="D91" s="50">
        <v>13.07</v>
      </c>
      <c r="E91" s="40">
        <f t="shared" si="5"/>
        <v>10.456000000000001</v>
      </c>
      <c r="F91" s="40">
        <f t="shared" si="6"/>
        <v>12.756320000000001</v>
      </c>
      <c r="G91" s="41">
        <f t="shared" si="7"/>
        <v>0</v>
      </c>
      <c r="H91" t="s">
        <v>9</v>
      </c>
      <c r="I91" t="s">
        <v>2048</v>
      </c>
      <c r="J91" t="s">
        <v>1</v>
      </c>
      <c r="K91">
        <v>0.34</v>
      </c>
      <c r="L91" s="73" t="s">
        <v>4384</v>
      </c>
      <c r="N91" t="s">
        <v>3785</v>
      </c>
    </row>
    <row r="92" spans="1:14" x14ac:dyDescent="0.3">
      <c r="A92" s="94" t="s">
        <v>6109</v>
      </c>
      <c r="B92" s="51"/>
      <c r="C92" s="84" t="str">
        <f t="shared" si="4"/>
        <v>Counting frame up to 100 pupils colour change</v>
      </c>
      <c r="D92" s="50">
        <v>12.69</v>
      </c>
      <c r="E92" s="40">
        <f t="shared" si="5"/>
        <v>10.152000000000001</v>
      </c>
      <c r="F92" s="40">
        <f t="shared" si="6"/>
        <v>12.385440000000001</v>
      </c>
      <c r="G92" s="41">
        <f t="shared" si="7"/>
        <v>0</v>
      </c>
      <c r="H92" t="s">
        <v>9</v>
      </c>
      <c r="I92" t="s">
        <v>2048</v>
      </c>
      <c r="J92" t="s">
        <v>23</v>
      </c>
      <c r="K92">
        <v>0.42</v>
      </c>
      <c r="L92" s="73" t="s">
        <v>4385</v>
      </c>
      <c r="N92" t="s">
        <v>3786</v>
      </c>
    </row>
    <row r="93" spans="1:14" x14ac:dyDescent="0.3">
      <c r="A93" s="94" t="s">
        <v>6110</v>
      </c>
      <c r="B93" s="51"/>
      <c r="C93" s="84" t="str">
        <f t="shared" si="4"/>
        <v>Bead string up to 100 - teacher</v>
      </c>
      <c r="D93" s="50">
        <v>19.73</v>
      </c>
      <c r="E93" s="40">
        <f t="shared" si="5"/>
        <v>15.784000000000001</v>
      </c>
      <c r="F93" s="40">
        <f t="shared" si="6"/>
        <v>19.25648</v>
      </c>
      <c r="G93" s="41">
        <f t="shared" si="7"/>
        <v>0</v>
      </c>
      <c r="H93" t="s">
        <v>2056</v>
      </c>
      <c r="I93" t="s">
        <v>32</v>
      </c>
      <c r="J93" t="s">
        <v>22</v>
      </c>
      <c r="K93">
        <v>0.67</v>
      </c>
      <c r="L93" s="73" t="s">
        <v>4386</v>
      </c>
      <c r="N93" t="s">
        <v>3787</v>
      </c>
    </row>
    <row r="94" spans="1:14" x14ac:dyDescent="0.3">
      <c r="A94" s="94" t="s">
        <v>6111</v>
      </c>
      <c r="B94" s="51"/>
      <c r="C94" s="84" t="str">
        <f t="shared" si="4"/>
        <v>Bead string up to 100 pupils</v>
      </c>
      <c r="D94" s="50">
        <v>8.02</v>
      </c>
      <c r="E94" s="40">
        <f t="shared" si="5"/>
        <v>6.4160000000000004</v>
      </c>
      <c r="F94" s="40">
        <f t="shared" si="6"/>
        <v>7.8275200000000007</v>
      </c>
      <c r="G94" s="41">
        <f t="shared" si="7"/>
        <v>0</v>
      </c>
      <c r="H94" t="s">
        <v>16</v>
      </c>
      <c r="I94" t="s">
        <v>5</v>
      </c>
      <c r="J94" t="s">
        <v>31</v>
      </c>
      <c r="K94">
        <v>0.08</v>
      </c>
      <c r="L94" s="73" t="s">
        <v>4387</v>
      </c>
      <c r="N94" t="s">
        <v>3788</v>
      </c>
    </row>
    <row r="95" spans="1:14" x14ac:dyDescent="0.3">
      <c r="A95" s="94" t="s">
        <v>6112</v>
      </c>
      <c r="B95" s="51"/>
      <c r="C95" s="84" t="str">
        <f t="shared" si="4"/>
        <v>Bead string up to 100 - pupils: white cord</v>
      </c>
      <c r="D95" s="50">
        <v>9.4700000000000006</v>
      </c>
      <c r="E95" s="40">
        <f t="shared" si="5"/>
        <v>7.5760000000000005</v>
      </c>
      <c r="F95" s="40">
        <f t="shared" si="6"/>
        <v>9.2427200000000003</v>
      </c>
      <c r="G95" s="41">
        <f t="shared" si="7"/>
        <v>0</v>
      </c>
      <c r="H95" t="s">
        <v>2041</v>
      </c>
      <c r="I95" t="s">
        <v>14</v>
      </c>
      <c r="J95" t="s">
        <v>6</v>
      </c>
      <c r="K95">
        <v>7.0000000000000007E-2</v>
      </c>
      <c r="L95" s="73" t="s">
        <v>4388</v>
      </c>
      <c r="N95" t="s">
        <v>3789</v>
      </c>
    </row>
    <row r="96" spans="1:14" x14ac:dyDescent="0.3">
      <c r="A96" s="94" t="s">
        <v>6113</v>
      </c>
      <c r="B96" s="51"/>
      <c r="C96" s="84" t="str">
        <f t="shared" si="4"/>
        <v>Bead string up to 20 teacher</v>
      </c>
      <c r="D96" s="50">
        <v>4.58</v>
      </c>
      <c r="E96" s="40">
        <f t="shared" si="5"/>
        <v>3.6640000000000001</v>
      </c>
      <c r="F96" s="40">
        <f t="shared" si="6"/>
        <v>4.4700800000000003</v>
      </c>
      <c r="G96" s="41">
        <f t="shared" si="7"/>
        <v>0</v>
      </c>
      <c r="H96" t="s">
        <v>1</v>
      </c>
      <c r="I96" t="s">
        <v>1</v>
      </c>
      <c r="J96" t="s">
        <v>2066</v>
      </c>
      <c r="K96">
        <v>0.14000000000000001</v>
      </c>
      <c r="L96" s="73" t="s">
        <v>4389</v>
      </c>
      <c r="N96" t="s">
        <v>3790</v>
      </c>
    </row>
    <row r="97" spans="1:14" x14ac:dyDescent="0.3">
      <c r="A97" s="94" t="s">
        <v>6114</v>
      </c>
      <c r="B97" s="51"/>
      <c r="C97" s="84" t="str">
        <f t="shared" si="4"/>
        <v>Bead string up to 30 teacher</v>
      </c>
      <c r="D97" s="50">
        <v>6.12</v>
      </c>
      <c r="E97" s="40">
        <f t="shared" si="5"/>
        <v>4.8960000000000008</v>
      </c>
      <c r="F97" s="40">
        <f t="shared" si="6"/>
        <v>5.9731200000000007</v>
      </c>
      <c r="G97" s="41">
        <f t="shared" si="7"/>
        <v>0</v>
      </c>
      <c r="H97" t="s">
        <v>26</v>
      </c>
      <c r="I97" t="s">
        <v>11</v>
      </c>
      <c r="J97" t="s">
        <v>12</v>
      </c>
      <c r="K97">
        <v>0.19</v>
      </c>
      <c r="L97" s="73" t="s">
        <v>4390</v>
      </c>
      <c r="N97" t="s">
        <v>3791</v>
      </c>
    </row>
    <row r="98" spans="1:14" x14ac:dyDescent="0.3">
      <c r="A98" s="94" t="s">
        <v>6115</v>
      </c>
      <c r="B98" s="51"/>
      <c r="C98" s="84" t="str">
        <f t="shared" si="4"/>
        <v>Bead string up to 20 pupils</v>
      </c>
      <c r="D98" s="50">
        <v>1.68</v>
      </c>
      <c r="E98" s="40">
        <f t="shared" si="5"/>
        <v>1.3440000000000001</v>
      </c>
      <c r="F98" s="40">
        <f t="shared" si="6"/>
        <v>1.63968</v>
      </c>
      <c r="G98" s="41">
        <f t="shared" si="7"/>
        <v>0</v>
      </c>
      <c r="H98" t="s">
        <v>14</v>
      </c>
      <c r="I98" t="s">
        <v>14</v>
      </c>
      <c r="J98" t="s">
        <v>2041</v>
      </c>
      <c r="K98">
        <v>0.01</v>
      </c>
      <c r="L98" s="73" t="s">
        <v>4391</v>
      </c>
      <c r="N98" t="s">
        <v>3792</v>
      </c>
    </row>
    <row r="99" spans="1:14" x14ac:dyDescent="0.3">
      <c r="A99" s="94" t="s">
        <v>6116</v>
      </c>
      <c r="B99" s="51"/>
      <c r="C99" s="84" t="str">
        <f t="shared" si="4"/>
        <v>Bead string up to 30 pupils</v>
      </c>
      <c r="D99" s="50">
        <v>3.38</v>
      </c>
      <c r="E99" s="40">
        <f t="shared" si="5"/>
        <v>2.7040000000000002</v>
      </c>
      <c r="F99" s="40">
        <f t="shared" si="6"/>
        <v>3.29888</v>
      </c>
      <c r="G99" s="41">
        <f t="shared" si="7"/>
        <v>0</v>
      </c>
      <c r="H99" t="s">
        <v>31</v>
      </c>
      <c r="I99" t="s">
        <v>7</v>
      </c>
      <c r="J99" t="s">
        <v>5</v>
      </c>
      <c r="K99">
        <v>0.02</v>
      </c>
      <c r="L99" s="73" t="s">
        <v>4392</v>
      </c>
      <c r="N99" t="s">
        <v>3793</v>
      </c>
    </row>
    <row r="100" spans="1:14" x14ac:dyDescent="0.3">
      <c r="A100" s="94" t="s">
        <v>6117</v>
      </c>
      <c r="B100" s="51"/>
      <c r="C100" s="84" t="str">
        <f t="shared" si="4"/>
        <v>Abacus 5 x 20 teacher</v>
      </c>
      <c r="D100" s="50">
        <v>31.43</v>
      </c>
      <c r="E100" s="40">
        <f t="shared" si="5"/>
        <v>25.144000000000002</v>
      </c>
      <c r="F100" s="40">
        <f t="shared" si="6"/>
        <v>30.675680000000003</v>
      </c>
      <c r="G100" s="41">
        <f t="shared" si="7"/>
        <v>0</v>
      </c>
      <c r="H100" t="s">
        <v>13</v>
      </c>
      <c r="I100" t="s">
        <v>21</v>
      </c>
      <c r="J100" t="s">
        <v>18</v>
      </c>
      <c r="K100">
        <v>1.01</v>
      </c>
      <c r="L100" s="73" t="s">
        <v>4393</v>
      </c>
      <c r="N100" t="s">
        <v>3794</v>
      </c>
    </row>
    <row r="101" spans="1:14" x14ac:dyDescent="0.3">
      <c r="A101" s="94" t="s">
        <v>6118</v>
      </c>
      <c r="B101" s="51"/>
      <c r="C101" s="84" t="str">
        <f t="shared" si="4"/>
        <v>Abacus 3 x 20 pupils</v>
      </c>
      <c r="D101" s="50">
        <v>10.54</v>
      </c>
      <c r="E101" s="40">
        <f t="shared" si="5"/>
        <v>8.4320000000000004</v>
      </c>
      <c r="F101" s="40">
        <f t="shared" si="6"/>
        <v>10.287040000000001</v>
      </c>
      <c r="G101" s="41">
        <f t="shared" si="7"/>
        <v>0</v>
      </c>
      <c r="H101" t="s">
        <v>22</v>
      </c>
      <c r="I101" t="s">
        <v>5</v>
      </c>
      <c r="J101" t="s">
        <v>19</v>
      </c>
      <c r="K101">
        <v>0.21</v>
      </c>
      <c r="L101" s="73" t="s">
        <v>4394</v>
      </c>
      <c r="N101" t="s">
        <v>3795</v>
      </c>
    </row>
    <row r="102" spans="1:14" x14ac:dyDescent="0.3">
      <c r="A102" s="94" t="s">
        <v>6119</v>
      </c>
      <c r="B102" s="51"/>
      <c r="C102" s="84" t="str">
        <f t="shared" si="4"/>
        <v>Abacus 5 x 10 teacher</v>
      </c>
      <c r="D102" s="50">
        <v>22.02</v>
      </c>
      <c r="E102" s="40">
        <f t="shared" si="5"/>
        <v>17.616</v>
      </c>
      <c r="F102" s="40">
        <f t="shared" si="6"/>
        <v>21.491519999999998</v>
      </c>
      <c r="G102" s="41">
        <f t="shared" si="7"/>
        <v>0</v>
      </c>
      <c r="H102" t="s">
        <v>21</v>
      </c>
      <c r="I102" t="s">
        <v>13</v>
      </c>
      <c r="J102" t="s">
        <v>26</v>
      </c>
      <c r="K102">
        <v>0.59</v>
      </c>
      <c r="L102" s="73" t="s">
        <v>4395</v>
      </c>
      <c r="N102" t="s">
        <v>3796</v>
      </c>
    </row>
    <row r="103" spans="1:14" x14ac:dyDescent="0.3">
      <c r="A103" s="94" t="s">
        <v>6120</v>
      </c>
      <c r="B103" s="51"/>
      <c r="C103" s="84" t="str">
        <f t="shared" si="4"/>
        <v>Abacus 5 x 10 pupils</v>
      </c>
      <c r="D103" s="50">
        <v>12.35</v>
      </c>
      <c r="E103" s="40">
        <f t="shared" si="5"/>
        <v>9.8800000000000008</v>
      </c>
      <c r="F103" s="40">
        <f t="shared" si="6"/>
        <v>12.053600000000001</v>
      </c>
      <c r="G103" s="41">
        <f t="shared" si="7"/>
        <v>0</v>
      </c>
      <c r="H103" t="s">
        <v>7</v>
      </c>
      <c r="I103" t="s">
        <v>22</v>
      </c>
      <c r="J103" t="s">
        <v>6</v>
      </c>
      <c r="K103">
        <v>0.24</v>
      </c>
      <c r="L103" s="73" t="s">
        <v>4396</v>
      </c>
      <c r="N103" t="s">
        <v>3797</v>
      </c>
    </row>
    <row r="104" spans="1:14" x14ac:dyDescent="0.3">
      <c r="A104" s="94" t="s">
        <v>6121</v>
      </c>
      <c r="B104" s="51"/>
      <c r="C104" s="84" t="str">
        <f t="shared" si="4"/>
        <v>Abacus 5 x 20 pupils</v>
      </c>
      <c r="D104" s="50">
        <v>14.68</v>
      </c>
      <c r="E104" s="40">
        <f t="shared" si="5"/>
        <v>11.744</v>
      </c>
      <c r="F104" s="40">
        <f t="shared" si="6"/>
        <v>14.327679999999999</v>
      </c>
      <c r="G104" s="41">
        <f t="shared" si="7"/>
        <v>0</v>
      </c>
      <c r="H104" t="s">
        <v>7</v>
      </c>
      <c r="I104" t="s">
        <v>2043</v>
      </c>
      <c r="J104" t="s">
        <v>19</v>
      </c>
      <c r="K104">
        <v>0.32</v>
      </c>
      <c r="L104" s="73" t="s">
        <v>4397</v>
      </c>
      <c r="N104" t="s">
        <v>3798</v>
      </c>
    </row>
    <row r="105" spans="1:14" x14ac:dyDescent="0.3">
      <c r="A105" s="94" t="s">
        <v>6122</v>
      </c>
      <c r="B105" s="51"/>
      <c r="C105" s="84" t="str">
        <f t="shared" si="4"/>
        <v>Letterblokjes</v>
      </c>
      <c r="D105" s="50">
        <v>95.31</v>
      </c>
      <c r="E105" s="40">
        <f t="shared" si="5"/>
        <v>76.248000000000005</v>
      </c>
      <c r="F105" s="40">
        <f t="shared" si="6"/>
        <v>93.022559999999999</v>
      </c>
      <c r="G105" s="41">
        <f t="shared" si="7"/>
        <v>0</v>
      </c>
      <c r="H105" t="s">
        <v>2045</v>
      </c>
      <c r="I105" t="s">
        <v>2075</v>
      </c>
      <c r="J105" t="s">
        <v>23</v>
      </c>
      <c r="K105">
        <v>1.21</v>
      </c>
      <c r="L105" s="73" t="s">
        <v>4398</v>
      </c>
      <c r="N105" t="s">
        <v>3799</v>
      </c>
    </row>
    <row r="106" spans="1:14" x14ac:dyDescent="0.3">
      <c r="A106" s="94" t="s">
        <v>6123</v>
      </c>
      <c r="B106" s="51"/>
      <c r="C106" s="84" t="str">
        <f t="shared" si="4"/>
        <v>Mini-Midi-Maxi</v>
      </c>
      <c r="D106" s="50">
        <v>75.42</v>
      </c>
      <c r="E106" s="40">
        <f t="shared" si="5"/>
        <v>60.336000000000006</v>
      </c>
      <c r="F106" s="40">
        <f t="shared" si="6"/>
        <v>73.609920000000002</v>
      </c>
      <c r="G106" s="41">
        <f t="shared" si="7"/>
        <v>0</v>
      </c>
      <c r="H106" t="s">
        <v>30</v>
      </c>
      <c r="I106" t="s">
        <v>13</v>
      </c>
      <c r="J106" t="s">
        <v>14</v>
      </c>
      <c r="K106">
        <v>1.94</v>
      </c>
      <c r="L106" s="73" t="s">
        <v>4399</v>
      </c>
      <c r="N106" t="s">
        <v>3800</v>
      </c>
    </row>
    <row r="107" spans="1:14" x14ac:dyDescent="0.3">
      <c r="A107" s="94" t="s">
        <v>6124</v>
      </c>
      <c r="B107" s="51"/>
      <c r="C107" s="84" t="str">
        <f t="shared" si="4"/>
        <v>Search the detail</v>
      </c>
      <c r="D107" s="50">
        <v>75.790000000000006</v>
      </c>
      <c r="E107" s="40">
        <f t="shared" si="5"/>
        <v>60.632000000000005</v>
      </c>
      <c r="F107" s="40">
        <f t="shared" si="6"/>
        <v>73.971040000000002</v>
      </c>
      <c r="G107" s="41">
        <f t="shared" si="7"/>
        <v>0</v>
      </c>
      <c r="H107" t="s">
        <v>2045</v>
      </c>
      <c r="I107" t="s">
        <v>3</v>
      </c>
      <c r="J107" t="s">
        <v>14</v>
      </c>
      <c r="K107">
        <v>1.51</v>
      </c>
      <c r="L107" s="73" t="s">
        <v>4400</v>
      </c>
      <c r="N107" t="s">
        <v>3801</v>
      </c>
    </row>
    <row r="108" spans="1:14" x14ac:dyDescent="0.3">
      <c r="A108" s="94" t="s">
        <v>6125</v>
      </c>
      <c r="B108" s="51"/>
      <c r="C108" s="84" t="str">
        <f t="shared" si="4"/>
        <v>Dotsy - decomposing till 10</v>
      </c>
      <c r="D108" s="50">
        <v>56.19</v>
      </c>
      <c r="E108" s="40">
        <f t="shared" si="5"/>
        <v>44.951999999999998</v>
      </c>
      <c r="F108" s="40">
        <f t="shared" si="6"/>
        <v>54.841439999999999</v>
      </c>
      <c r="G108" s="41">
        <f t="shared" si="7"/>
        <v>0</v>
      </c>
      <c r="H108" t="s">
        <v>2045</v>
      </c>
      <c r="I108" t="s">
        <v>3</v>
      </c>
      <c r="J108" t="s">
        <v>14</v>
      </c>
      <c r="K108">
        <v>1.81</v>
      </c>
      <c r="L108" s="73" t="s">
        <v>4401</v>
      </c>
      <c r="N108" t="s">
        <v>3802</v>
      </c>
    </row>
    <row r="109" spans="1:14" x14ac:dyDescent="0.3">
      <c r="A109" s="94" t="s">
        <v>6126</v>
      </c>
      <c r="B109" s="51"/>
      <c r="C109" s="84" t="str">
        <f t="shared" si="4"/>
        <v>Lokon in plasti box, 156 pieces</v>
      </c>
      <c r="D109" s="50">
        <v>29.48</v>
      </c>
      <c r="E109" s="40">
        <f t="shared" si="5"/>
        <v>23.584000000000003</v>
      </c>
      <c r="F109" s="40">
        <f t="shared" si="6"/>
        <v>28.772480000000002</v>
      </c>
      <c r="G109" s="41">
        <f t="shared" si="7"/>
        <v>0</v>
      </c>
      <c r="H109" t="s">
        <v>32</v>
      </c>
      <c r="I109" t="s">
        <v>19</v>
      </c>
      <c r="J109" t="s">
        <v>14</v>
      </c>
      <c r="K109">
        <v>0.76</v>
      </c>
      <c r="L109" s="73" t="s">
        <v>4402</v>
      </c>
      <c r="N109" t="s">
        <v>3803</v>
      </c>
    </row>
    <row r="110" spans="1:14" x14ac:dyDescent="0.3">
      <c r="A110" s="94" t="s">
        <v>6127</v>
      </c>
      <c r="B110" s="51"/>
      <c r="C110" s="84" t="str">
        <f t="shared" si="4"/>
        <v>Lokon 312 pieces</v>
      </c>
      <c r="D110" s="50">
        <v>41.02</v>
      </c>
      <c r="E110" s="40">
        <f t="shared" si="5"/>
        <v>32.816000000000003</v>
      </c>
      <c r="F110" s="40">
        <f t="shared" si="6"/>
        <v>40.035520000000005</v>
      </c>
      <c r="G110" s="41">
        <f t="shared" si="7"/>
        <v>0</v>
      </c>
      <c r="H110" t="s">
        <v>2056</v>
      </c>
      <c r="I110" t="s">
        <v>9</v>
      </c>
      <c r="J110" t="s">
        <v>2062</v>
      </c>
      <c r="K110">
        <v>1.39</v>
      </c>
      <c r="L110" s="73" t="s">
        <v>4403</v>
      </c>
      <c r="N110" t="s">
        <v>3804</v>
      </c>
    </row>
    <row r="111" spans="1:14" x14ac:dyDescent="0.3">
      <c r="A111" s="94" t="s">
        <v>6128</v>
      </c>
      <c r="B111" s="51"/>
      <c r="C111" s="84" t="str">
        <f t="shared" si="4"/>
        <v>Measuring balance</v>
      </c>
      <c r="D111" s="50">
        <v>64.38</v>
      </c>
      <c r="E111" s="40">
        <f t="shared" si="5"/>
        <v>51.503999999999998</v>
      </c>
      <c r="F111" s="40">
        <f t="shared" si="6"/>
        <v>62.834879999999998</v>
      </c>
      <c r="G111" s="41">
        <f t="shared" si="7"/>
        <v>0</v>
      </c>
      <c r="H111" t="s">
        <v>2129</v>
      </c>
      <c r="I111" t="s">
        <v>16</v>
      </c>
      <c r="J111" t="s">
        <v>16</v>
      </c>
      <c r="K111">
        <v>1.37</v>
      </c>
      <c r="L111" s="73" t="s">
        <v>4404</v>
      </c>
      <c r="N111" t="s">
        <v>3805</v>
      </c>
    </row>
    <row r="112" spans="1:14" x14ac:dyDescent="0.3">
      <c r="A112" s="94" t="s">
        <v>872</v>
      </c>
      <c r="B112" s="51"/>
      <c r="C112" s="84" t="str">
        <f t="shared" si="4"/>
        <v>Clock With Movable Numbers</v>
      </c>
      <c r="D112" s="50">
        <v>62.58</v>
      </c>
      <c r="E112" s="40">
        <f t="shared" si="5"/>
        <v>50.064</v>
      </c>
      <c r="F112" s="40">
        <f t="shared" si="6"/>
        <v>61.07808</v>
      </c>
      <c r="G112" s="41">
        <f t="shared" si="7"/>
        <v>0</v>
      </c>
      <c r="H112" t="s">
        <v>3131</v>
      </c>
      <c r="I112" t="s">
        <v>35</v>
      </c>
      <c r="J112" t="s">
        <v>15</v>
      </c>
      <c r="K112">
        <v>2.25</v>
      </c>
      <c r="L112" s="73" t="s">
        <v>2762</v>
      </c>
      <c r="N112" t="s">
        <v>1784</v>
      </c>
    </row>
    <row r="113" spans="1:14" x14ac:dyDescent="0.3">
      <c r="A113" s="94" t="s">
        <v>6129</v>
      </c>
      <c r="B113" s="51"/>
      <c r="C113" s="84" t="str">
        <f t="shared" si="4"/>
        <v>Build your zoo</v>
      </c>
      <c r="D113" s="50">
        <v>62.44</v>
      </c>
      <c r="E113" s="40">
        <f t="shared" si="5"/>
        <v>49.951999999999998</v>
      </c>
      <c r="F113" s="40">
        <f t="shared" si="6"/>
        <v>60.941439999999993</v>
      </c>
      <c r="G113" s="41">
        <f t="shared" si="7"/>
        <v>0</v>
      </c>
      <c r="H113" t="s">
        <v>30</v>
      </c>
      <c r="I113" t="s">
        <v>13</v>
      </c>
      <c r="J113" t="s">
        <v>14</v>
      </c>
      <c r="K113">
        <v>1.76</v>
      </c>
      <c r="L113" s="73" t="s">
        <v>4405</v>
      </c>
      <c r="N113" t="s">
        <v>3806</v>
      </c>
    </row>
    <row r="114" spans="1:14" x14ac:dyDescent="0.3">
      <c r="A114" s="94" t="s">
        <v>6130</v>
      </c>
      <c r="B114" s="51"/>
      <c r="C114" s="84" t="str">
        <f t="shared" si="4"/>
        <v>Area</v>
      </c>
      <c r="D114" s="50">
        <v>40.46</v>
      </c>
      <c r="E114" s="40">
        <f t="shared" si="5"/>
        <v>32.368000000000002</v>
      </c>
      <c r="F114" s="40">
        <f t="shared" si="6"/>
        <v>39.488959999999999</v>
      </c>
      <c r="G114" s="41">
        <f t="shared" si="7"/>
        <v>0</v>
      </c>
      <c r="H114" t="s">
        <v>32</v>
      </c>
      <c r="I114" t="s">
        <v>8</v>
      </c>
      <c r="J114" t="s">
        <v>14</v>
      </c>
      <c r="K114">
        <v>1.1479999999999999</v>
      </c>
      <c r="L114" s="73" t="s">
        <v>4406</v>
      </c>
      <c r="N114" t="s">
        <v>3807</v>
      </c>
    </row>
    <row r="115" spans="1:14" x14ac:dyDescent="0.3">
      <c r="A115" s="94" t="s">
        <v>875</v>
      </c>
      <c r="B115" s="51"/>
      <c r="C115" s="84" t="str">
        <f t="shared" si="4"/>
        <v>Solaris</v>
      </c>
      <c r="D115" s="50">
        <v>154.68</v>
      </c>
      <c r="E115" s="40">
        <f t="shared" si="5"/>
        <v>123.74400000000001</v>
      </c>
      <c r="F115" s="40">
        <f t="shared" si="6"/>
        <v>150.96768</v>
      </c>
      <c r="G115" s="41">
        <f t="shared" si="7"/>
        <v>0</v>
      </c>
      <c r="H115" t="s">
        <v>2065</v>
      </c>
      <c r="I115" t="s">
        <v>2045</v>
      </c>
      <c r="J115" t="s">
        <v>7</v>
      </c>
      <c r="K115">
        <v>2.33</v>
      </c>
      <c r="L115" s="73" t="s">
        <v>2765</v>
      </c>
      <c r="N115" t="s">
        <v>1787</v>
      </c>
    </row>
    <row r="116" spans="1:14" x14ac:dyDescent="0.3">
      <c r="A116" s="94" t="s">
        <v>6131</v>
      </c>
      <c r="B116" s="51"/>
      <c r="C116" s="84" t="str">
        <f t="shared" si="4"/>
        <v>Tactile material - geometric shapes</v>
      </c>
      <c r="D116" s="50">
        <v>37.299999999999997</v>
      </c>
      <c r="E116" s="40">
        <f t="shared" si="5"/>
        <v>29.84</v>
      </c>
      <c r="F116" s="40">
        <f t="shared" si="6"/>
        <v>36.404800000000002</v>
      </c>
      <c r="G116" s="41">
        <f t="shared" si="7"/>
        <v>0</v>
      </c>
      <c r="H116" t="s">
        <v>32</v>
      </c>
      <c r="I116" t="s">
        <v>4</v>
      </c>
      <c r="J116" t="s">
        <v>14</v>
      </c>
      <c r="K116">
        <v>0.87</v>
      </c>
      <c r="L116" s="73" t="s">
        <v>4407</v>
      </c>
      <c r="N116" t="s">
        <v>3808</v>
      </c>
    </row>
    <row r="117" spans="1:14" x14ac:dyDescent="0.3">
      <c r="A117" s="94" t="s">
        <v>6132</v>
      </c>
      <c r="B117" s="51"/>
      <c r="C117" s="84" t="str">
        <f t="shared" si="4"/>
        <v>Apple tree counting game</v>
      </c>
      <c r="D117" s="50">
        <v>53.07</v>
      </c>
      <c r="E117" s="40">
        <f t="shared" si="5"/>
        <v>42.456000000000003</v>
      </c>
      <c r="F117" s="40">
        <f t="shared" si="6"/>
        <v>51.796320000000001</v>
      </c>
      <c r="G117" s="41">
        <f t="shared" si="7"/>
        <v>0</v>
      </c>
      <c r="H117" t="s">
        <v>4229</v>
      </c>
      <c r="I117" t="s">
        <v>4230</v>
      </c>
      <c r="J117" t="s">
        <v>14</v>
      </c>
      <c r="K117">
        <v>1.88</v>
      </c>
      <c r="L117" s="73" t="s">
        <v>4408</v>
      </c>
      <c r="N117" t="s">
        <v>3809</v>
      </c>
    </row>
    <row r="118" spans="1:14" x14ac:dyDescent="0.3">
      <c r="A118" s="94" t="s">
        <v>6133</v>
      </c>
      <c r="B118" s="51"/>
      <c r="C118" s="84" t="str">
        <f t="shared" si="4"/>
        <v>Number puzzle 1-10</v>
      </c>
      <c r="D118" s="50">
        <v>18.71</v>
      </c>
      <c r="E118" s="40">
        <f t="shared" si="5"/>
        <v>14.968000000000002</v>
      </c>
      <c r="F118" s="40">
        <f t="shared" si="6"/>
        <v>18.260960000000001</v>
      </c>
      <c r="G118" s="41">
        <f t="shared" si="7"/>
        <v>0</v>
      </c>
      <c r="H118" t="s">
        <v>32</v>
      </c>
      <c r="I118" t="s">
        <v>8</v>
      </c>
      <c r="J118" t="s">
        <v>14</v>
      </c>
      <c r="K118">
        <v>1.03</v>
      </c>
      <c r="L118" s="73" t="s">
        <v>4409</v>
      </c>
      <c r="N118" t="s">
        <v>3810</v>
      </c>
    </row>
    <row r="119" spans="1:14" x14ac:dyDescent="0.3">
      <c r="A119" s="94" t="s">
        <v>6134</v>
      </c>
      <c r="B119" s="51"/>
      <c r="C119" s="84" t="str">
        <f t="shared" si="4"/>
        <v>Scope tray white</v>
      </c>
      <c r="D119" s="50">
        <v>3.81</v>
      </c>
      <c r="E119" s="40">
        <f t="shared" si="5"/>
        <v>3.048</v>
      </c>
      <c r="F119" s="40">
        <f t="shared" si="6"/>
        <v>3.7185600000000001</v>
      </c>
      <c r="G119" s="41">
        <f t="shared" si="7"/>
        <v>0</v>
      </c>
      <c r="H119" t="s">
        <v>2075</v>
      </c>
      <c r="I119" t="s">
        <v>2075</v>
      </c>
      <c r="J119" t="s">
        <v>28</v>
      </c>
      <c r="K119">
        <v>7.0000000000000007E-2</v>
      </c>
      <c r="L119" s="73" t="s">
        <v>4410</v>
      </c>
      <c r="N119" t="s">
        <v>3811</v>
      </c>
    </row>
    <row r="120" spans="1:14" x14ac:dyDescent="0.3">
      <c r="A120" s="94" t="s">
        <v>6135</v>
      </c>
      <c r="B120" s="51"/>
      <c r="C120" s="84" t="str">
        <f t="shared" si="4"/>
        <v>Scope tray transparent</v>
      </c>
      <c r="D120" s="50">
        <v>3.81</v>
      </c>
      <c r="E120" s="40">
        <f t="shared" si="5"/>
        <v>3.048</v>
      </c>
      <c r="F120" s="40">
        <f t="shared" si="6"/>
        <v>3.7185600000000001</v>
      </c>
      <c r="G120" s="41">
        <f t="shared" si="7"/>
        <v>0</v>
      </c>
      <c r="H120" t="s">
        <v>2075</v>
      </c>
      <c r="I120" t="s">
        <v>2075</v>
      </c>
      <c r="J120" t="s">
        <v>28</v>
      </c>
      <c r="K120">
        <v>7.0000000000000007E-2</v>
      </c>
      <c r="L120" s="73" t="s">
        <v>4411</v>
      </c>
      <c r="N120" t="s">
        <v>3812</v>
      </c>
    </row>
    <row r="121" spans="1:14" x14ac:dyDescent="0.3">
      <c r="A121" s="94" t="s">
        <v>6136</v>
      </c>
      <c r="B121" s="51"/>
      <c r="C121" s="84" t="str">
        <f t="shared" si="4"/>
        <v>Scope school set colour</v>
      </c>
      <c r="D121" s="50">
        <v>72.72</v>
      </c>
      <c r="E121" s="40">
        <f t="shared" si="5"/>
        <v>58.176000000000002</v>
      </c>
      <c r="F121" s="40">
        <f t="shared" si="6"/>
        <v>70.974720000000005</v>
      </c>
      <c r="G121" s="41">
        <f t="shared" si="7"/>
        <v>0</v>
      </c>
      <c r="H121" t="s">
        <v>50</v>
      </c>
      <c r="I121" t="s">
        <v>2075</v>
      </c>
      <c r="J121" t="s">
        <v>25</v>
      </c>
      <c r="K121">
        <v>1.31</v>
      </c>
      <c r="L121" s="73" t="s">
        <v>4412</v>
      </c>
      <c r="N121" t="s">
        <v>3813</v>
      </c>
    </row>
    <row r="122" spans="1:14" x14ac:dyDescent="0.3">
      <c r="A122" s="94" t="s">
        <v>6137</v>
      </c>
      <c r="B122" s="51"/>
      <c r="C122" s="84" t="str">
        <f t="shared" si="4"/>
        <v>Scope school set transparent</v>
      </c>
      <c r="D122" s="50">
        <v>102.26</v>
      </c>
      <c r="E122" s="40">
        <f t="shared" si="5"/>
        <v>81.808000000000007</v>
      </c>
      <c r="F122" s="40">
        <f t="shared" si="6"/>
        <v>99.805760000000006</v>
      </c>
      <c r="G122" s="41">
        <f t="shared" si="7"/>
        <v>0</v>
      </c>
      <c r="H122" t="s">
        <v>0</v>
      </c>
      <c r="I122" t="s">
        <v>9</v>
      </c>
      <c r="J122" t="s">
        <v>25</v>
      </c>
      <c r="K122">
        <v>1.88</v>
      </c>
      <c r="L122" s="73" t="s">
        <v>4413</v>
      </c>
      <c r="N122" t="s">
        <v>3814</v>
      </c>
    </row>
    <row r="123" spans="1:14" x14ac:dyDescent="0.3">
      <c r="A123" s="94" t="s">
        <v>6138</v>
      </c>
      <c r="B123" s="51"/>
      <c r="C123" s="84" t="str">
        <f t="shared" si="4"/>
        <v>Cheese and mouse game</v>
      </c>
      <c r="D123" s="50">
        <v>51.37</v>
      </c>
      <c r="E123" s="40">
        <f t="shared" si="5"/>
        <v>41.096000000000004</v>
      </c>
      <c r="F123" s="40">
        <f t="shared" si="6"/>
        <v>50.137120000000003</v>
      </c>
      <c r="G123" s="41">
        <f t="shared" si="7"/>
        <v>0</v>
      </c>
      <c r="H123" t="s">
        <v>3183</v>
      </c>
      <c r="I123" t="s">
        <v>47</v>
      </c>
      <c r="J123" t="s">
        <v>14</v>
      </c>
      <c r="K123">
        <v>1.61</v>
      </c>
      <c r="L123" s="73" t="s">
        <v>4414</v>
      </c>
      <c r="N123" t="s">
        <v>3815</v>
      </c>
    </row>
    <row r="124" spans="1:14" x14ac:dyDescent="0.3">
      <c r="A124" s="94" t="s">
        <v>6139</v>
      </c>
      <c r="B124" s="51"/>
      <c r="C124" s="84" t="str">
        <f t="shared" si="4"/>
        <v>5 stages story</v>
      </c>
      <c r="D124" s="50">
        <v>55.04</v>
      </c>
      <c r="E124" s="40">
        <f t="shared" si="5"/>
        <v>44.032000000000004</v>
      </c>
      <c r="F124" s="40">
        <f t="shared" si="6"/>
        <v>53.71904</v>
      </c>
      <c r="G124" s="41">
        <f t="shared" si="7"/>
        <v>0</v>
      </c>
      <c r="H124" t="s">
        <v>2048</v>
      </c>
      <c r="I124" t="s">
        <v>57</v>
      </c>
      <c r="J124" t="s">
        <v>14</v>
      </c>
      <c r="K124">
        <v>0.9</v>
      </c>
      <c r="L124" s="73" t="s">
        <v>4415</v>
      </c>
      <c r="N124" t="s">
        <v>3816</v>
      </c>
    </row>
    <row r="125" spans="1:14" x14ac:dyDescent="0.3">
      <c r="A125" s="94" t="s">
        <v>6140</v>
      </c>
      <c r="B125" s="51"/>
      <c r="C125" s="84" t="str">
        <f t="shared" si="4"/>
        <v>3 stages story</v>
      </c>
      <c r="D125" s="50">
        <v>55.04</v>
      </c>
      <c r="E125" s="40">
        <f t="shared" si="5"/>
        <v>44.032000000000004</v>
      </c>
      <c r="F125" s="40">
        <f t="shared" si="6"/>
        <v>53.71904</v>
      </c>
      <c r="G125" s="41">
        <f t="shared" si="7"/>
        <v>0</v>
      </c>
      <c r="H125" t="s">
        <v>21</v>
      </c>
      <c r="I125" t="s">
        <v>11</v>
      </c>
      <c r="J125" t="s">
        <v>4</v>
      </c>
      <c r="K125">
        <v>1.02</v>
      </c>
      <c r="L125" s="73" t="s">
        <v>4416</v>
      </c>
      <c r="N125" t="s">
        <v>3817</v>
      </c>
    </row>
    <row r="126" spans="1:14" x14ac:dyDescent="0.3">
      <c r="A126" s="94" t="s">
        <v>6141</v>
      </c>
      <c r="B126" s="51"/>
      <c r="C126" s="84" t="str">
        <f t="shared" si="4"/>
        <v>4 stages story</v>
      </c>
      <c r="D126" s="50">
        <v>55.04</v>
      </c>
      <c r="E126" s="40">
        <f t="shared" si="5"/>
        <v>44.032000000000004</v>
      </c>
      <c r="F126" s="40">
        <f t="shared" si="6"/>
        <v>53.71904</v>
      </c>
      <c r="G126" s="41">
        <f t="shared" si="7"/>
        <v>0</v>
      </c>
      <c r="H126" t="s">
        <v>11</v>
      </c>
      <c r="I126" t="s">
        <v>4</v>
      </c>
      <c r="J126" t="s">
        <v>14</v>
      </c>
      <c r="K126">
        <v>0.6</v>
      </c>
      <c r="L126" s="73" t="s">
        <v>4417</v>
      </c>
      <c r="N126" t="s">
        <v>3818</v>
      </c>
    </row>
    <row r="127" spans="1:14" x14ac:dyDescent="0.3">
      <c r="A127" s="94" t="s">
        <v>6142</v>
      </c>
      <c r="B127" s="51"/>
      <c r="C127" s="84" t="str">
        <f t="shared" si="4"/>
        <v>PLAN - box with cards</v>
      </c>
      <c r="D127" s="50">
        <v>53.03</v>
      </c>
      <c r="E127" s="40">
        <f t="shared" si="5"/>
        <v>42.424000000000007</v>
      </c>
      <c r="F127" s="40">
        <f t="shared" si="6"/>
        <v>51.757280000000009</v>
      </c>
      <c r="G127" s="41">
        <f t="shared" si="7"/>
        <v>0</v>
      </c>
      <c r="H127" t="s">
        <v>57</v>
      </c>
      <c r="I127" t="s">
        <v>4</v>
      </c>
      <c r="J127" t="s">
        <v>2078</v>
      </c>
      <c r="K127">
        <v>0.3</v>
      </c>
      <c r="L127" s="73" t="s">
        <v>4418</v>
      </c>
      <c r="N127" t="s">
        <v>3819</v>
      </c>
    </row>
    <row r="128" spans="1:14" x14ac:dyDescent="0.3">
      <c r="A128" s="94" t="s">
        <v>6143</v>
      </c>
      <c r="B128" s="51"/>
      <c r="C128" s="84" t="str">
        <f t="shared" si="4"/>
        <v>Name tage holders (40)</v>
      </c>
      <c r="D128" s="50">
        <v>27.02</v>
      </c>
      <c r="E128" s="40">
        <f t="shared" si="5"/>
        <v>21.616</v>
      </c>
      <c r="F128" s="40">
        <f t="shared" si="6"/>
        <v>26.37152</v>
      </c>
      <c r="G128" s="41">
        <f t="shared" si="7"/>
        <v>0</v>
      </c>
      <c r="H128" t="s">
        <v>3</v>
      </c>
      <c r="I128" t="s">
        <v>35</v>
      </c>
      <c r="J128" t="s">
        <v>2041</v>
      </c>
      <c r="K128">
        <v>0.3</v>
      </c>
      <c r="L128" s="73" t="s">
        <v>4419</v>
      </c>
      <c r="N128" t="s">
        <v>3820</v>
      </c>
    </row>
    <row r="129" spans="1:14" x14ac:dyDescent="0.3">
      <c r="A129" s="94" t="s">
        <v>6144</v>
      </c>
      <c r="B129" s="51"/>
      <c r="C129" s="84" t="str">
        <f t="shared" si="4"/>
        <v>PLAN - unprinted cards (16)</v>
      </c>
      <c r="D129" s="50">
        <v>23.81</v>
      </c>
      <c r="E129" s="40">
        <f t="shared" si="5"/>
        <v>19.047999999999998</v>
      </c>
      <c r="F129" s="40">
        <f t="shared" si="6"/>
        <v>23.238559999999996</v>
      </c>
      <c r="G129" s="41">
        <f t="shared" si="7"/>
        <v>0</v>
      </c>
      <c r="H129" t="s">
        <v>7</v>
      </c>
      <c r="I129" t="s">
        <v>21</v>
      </c>
      <c r="J129" t="s">
        <v>1</v>
      </c>
      <c r="K129">
        <v>0.22</v>
      </c>
      <c r="L129" s="73" t="s">
        <v>4420</v>
      </c>
      <c r="N129" t="s">
        <v>3821</v>
      </c>
    </row>
    <row r="130" spans="1:14" x14ac:dyDescent="0.3">
      <c r="A130" s="94" t="s">
        <v>6145</v>
      </c>
      <c r="B130" s="51"/>
      <c r="C130" s="84" t="str">
        <f t="shared" si="4"/>
        <v>Axi Plus</v>
      </c>
      <c r="D130" s="50">
        <v>159.38999999999999</v>
      </c>
      <c r="E130" s="40">
        <f t="shared" si="5"/>
        <v>127.512</v>
      </c>
      <c r="F130" s="40">
        <f t="shared" si="6"/>
        <v>155.56464</v>
      </c>
      <c r="G130" s="41">
        <f t="shared" si="7"/>
        <v>0</v>
      </c>
      <c r="H130" t="s">
        <v>10</v>
      </c>
      <c r="I130" t="s">
        <v>9</v>
      </c>
      <c r="J130" t="s">
        <v>14</v>
      </c>
      <c r="K130">
        <v>1.7</v>
      </c>
      <c r="L130" s="73" t="s">
        <v>4421</v>
      </c>
      <c r="N130" t="s">
        <v>3822</v>
      </c>
    </row>
    <row r="131" spans="1:14" x14ac:dyDescent="0.3">
      <c r="A131" s="94" t="s">
        <v>6146</v>
      </c>
      <c r="B131" s="51"/>
      <c r="C131" s="84" t="str">
        <f t="shared" si="4"/>
        <v>Axi, kindergarten</v>
      </c>
      <c r="D131" s="50">
        <v>123.71</v>
      </c>
      <c r="E131" s="40">
        <f t="shared" si="5"/>
        <v>98.968000000000004</v>
      </c>
      <c r="F131" s="40">
        <f t="shared" si="6"/>
        <v>120.74096</v>
      </c>
      <c r="G131" s="41">
        <f t="shared" si="7"/>
        <v>0</v>
      </c>
      <c r="H131" t="s">
        <v>2074</v>
      </c>
      <c r="I131" t="s">
        <v>2134</v>
      </c>
      <c r="J131" t="s">
        <v>14</v>
      </c>
      <c r="K131">
        <v>1.8</v>
      </c>
      <c r="L131" s="73" t="s">
        <v>4422</v>
      </c>
      <c r="N131" t="s">
        <v>3823</v>
      </c>
    </row>
    <row r="132" spans="1:14" x14ac:dyDescent="0.3">
      <c r="A132" s="94" t="s">
        <v>6147</v>
      </c>
      <c r="B132" s="51"/>
      <c r="C132" s="84" t="str">
        <f t="shared" si="4"/>
        <v>Spider sorting puzzle - emotions</v>
      </c>
      <c r="D132" s="50">
        <v>19.88</v>
      </c>
      <c r="E132" s="40">
        <f t="shared" si="5"/>
        <v>15.904</v>
      </c>
      <c r="F132" s="40">
        <f t="shared" si="6"/>
        <v>19.40288</v>
      </c>
      <c r="G132" s="41">
        <f t="shared" si="7"/>
        <v>0</v>
      </c>
      <c r="H132" t="s">
        <v>2061</v>
      </c>
      <c r="I132" t="s">
        <v>2061</v>
      </c>
      <c r="J132" t="s">
        <v>2041</v>
      </c>
      <c r="K132">
        <v>1</v>
      </c>
      <c r="L132" s="73" t="s">
        <v>4423</v>
      </c>
      <c r="N132" t="s">
        <v>3824</v>
      </c>
    </row>
    <row r="133" spans="1:14" x14ac:dyDescent="0.3">
      <c r="A133" s="94" t="s">
        <v>6148</v>
      </c>
      <c r="B133" s="51"/>
      <c r="C133" s="84" t="str">
        <f t="shared" si="4"/>
        <v>Stick the shape</v>
      </c>
      <c r="D133" s="50">
        <v>48.28</v>
      </c>
      <c r="E133" s="40">
        <f t="shared" si="5"/>
        <v>38.624000000000002</v>
      </c>
      <c r="F133" s="40">
        <f t="shared" si="6"/>
        <v>47.121279999999999</v>
      </c>
      <c r="G133" s="41">
        <f t="shared" si="7"/>
        <v>0</v>
      </c>
      <c r="H133" t="s">
        <v>32</v>
      </c>
      <c r="I133" t="s">
        <v>4</v>
      </c>
      <c r="J133" t="s">
        <v>14</v>
      </c>
      <c r="K133">
        <v>1</v>
      </c>
      <c r="L133" s="73" t="s">
        <v>4424</v>
      </c>
      <c r="N133" t="s">
        <v>3825</v>
      </c>
    </row>
    <row r="134" spans="1:14" x14ac:dyDescent="0.3">
      <c r="A134" s="94" t="s">
        <v>6149</v>
      </c>
      <c r="B134" s="51"/>
      <c r="C134" s="84" t="str">
        <f t="shared" si="4"/>
        <v>Geometric board</v>
      </c>
      <c r="D134" s="50">
        <v>45.65</v>
      </c>
      <c r="E134" s="40">
        <f t="shared" si="5"/>
        <v>36.520000000000003</v>
      </c>
      <c r="F134" s="40">
        <f t="shared" si="6"/>
        <v>44.554400000000001</v>
      </c>
      <c r="G134" s="41">
        <f t="shared" si="7"/>
        <v>0</v>
      </c>
      <c r="H134" t="s">
        <v>30</v>
      </c>
      <c r="I134" t="s">
        <v>13</v>
      </c>
      <c r="J134" t="s">
        <v>14</v>
      </c>
      <c r="K134">
        <v>1.6</v>
      </c>
      <c r="L134" s="73" t="s">
        <v>4425</v>
      </c>
      <c r="N134" t="s">
        <v>3826</v>
      </c>
    </row>
    <row r="135" spans="1:14" x14ac:dyDescent="0.3">
      <c r="A135" s="94" t="s">
        <v>6150</v>
      </c>
      <c r="B135" s="51"/>
      <c r="C135" s="84" t="str">
        <f t="shared" si="4"/>
        <v>Vista</v>
      </c>
      <c r="D135" s="50">
        <v>88.18</v>
      </c>
      <c r="E135" s="40">
        <f t="shared" si="5"/>
        <v>70.544000000000011</v>
      </c>
      <c r="F135" s="40">
        <f t="shared" si="6"/>
        <v>86.063680000000005</v>
      </c>
      <c r="G135" s="41">
        <f t="shared" si="7"/>
        <v>0</v>
      </c>
      <c r="H135" t="s">
        <v>2045</v>
      </c>
      <c r="I135" t="s">
        <v>3</v>
      </c>
      <c r="J135" t="s">
        <v>15</v>
      </c>
      <c r="K135">
        <v>2</v>
      </c>
      <c r="L135" s="73" t="s">
        <v>4426</v>
      </c>
      <c r="N135" t="s">
        <v>3827</v>
      </c>
    </row>
    <row r="136" spans="1:14" x14ac:dyDescent="0.3">
      <c r="A136" s="94" t="s">
        <v>6151</v>
      </c>
      <c r="B136" s="51"/>
      <c r="C136" s="84" t="str">
        <f t="shared" si="4"/>
        <v>Place the animals</v>
      </c>
      <c r="D136" s="50">
        <v>81.13</v>
      </c>
      <c r="E136" s="40">
        <f t="shared" si="5"/>
        <v>64.903999999999996</v>
      </c>
      <c r="F136" s="40">
        <f t="shared" si="6"/>
        <v>79.182879999999997</v>
      </c>
      <c r="G136" s="41">
        <f t="shared" si="7"/>
        <v>0</v>
      </c>
      <c r="H136" t="s">
        <v>10</v>
      </c>
      <c r="I136" t="s">
        <v>10</v>
      </c>
      <c r="J136" t="s">
        <v>2111</v>
      </c>
      <c r="K136">
        <v>1.3</v>
      </c>
      <c r="L136" s="73" t="s">
        <v>4427</v>
      </c>
      <c r="N136" t="s">
        <v>3828</v>
      </c>
    </row>
    <row r="137" spans="1:14" x14ac:dyDescent="0.3">
      <c r="A137" s="94" t="s">
        <v>6152</v>
      </c>
      <c r="B137" s="51"/>
      <c r="C137" s="84" t="str">
        <f t="shared" si="4"/>
        <v>Magnetic design board, 1 piece</v>
      </c>
      <c r="D137" s="50">
        <v>12.74</v>
      </c>
      <c r="E137" s="40">
        <f t="shared" si="5"/>
        <v>10.192</v>
      </c>
      <c r="F137" s="40">
        <f t="shared" si="6"/>
        <v>12.434239999999999</v>
      </c>
      <c r="G137" s="41">
        <f t="shared" si="7"/>
        <v>0</v>
      </c>
      <c r="H137" t="s">
        <v>2075</v>
      </c>
      <c r="I137" t="s">
        <v>66</v>
      </c>
      <c r="J137" t="s">
        <v>28</v>
      </c>
      <c r="K137">
        <v>0.32</v>
      </c>
      <c r="L137" s="73" t="s">
        <v>4428</v>
      </c>
      <c r="N137" t="s">
        <v>3829</v>
      </c>
    </row>
    <row r="138" spans="1:14" x14ac:dyDescent="0.3">
      <c r="A138" s="94" t="s">
        <v>6153</v>
      </c>
      <c r="B138" s="51"/>
      <c r="C138" s="84" t="str">
        <f t="shared" si="4"/>
        <v>Rubber bands for Geometric board</v>
      </c>
      <c r="D138" s="50">
        <v>4.53</v>
      </c>
      <c r="E138" s="40">
        <f t="shared" si="5"/>
        <v>3.6240000000000006</v>
      </c>
      <c r="F138" s="40">
        <f t="shared" si="6"/>
        <v>4.4212800000000003</v>
      </c>
      <c r="G138" s="41">
        <f t="shared" si="7"/>
        <v>0</v>
      </c>
      <c r="H138" t="s">
        <v>19</v>
      </c>
      <c r="I138" t="s">
        <v>6</v>
      </c>
      <c r="J138" t="s">
        <v>2041</v>
      </c>
      <c r="K138">
        <v>0.11</v>
      </c>
      <c r="L138" s="73" t="s">
        <v>4429</v>
      </c>
      <c r="N138" t="s">
        <v>3830</v>
      </c>
    </row>
    <row r="139" spans="1:14" x14ac:dyDescent="0.3">
      <c r="A139" s="94" t="s">
        <v>6154</v>
      </c>
      <c r="B139" s="51"/>
      <c r="C139" s="84" t="str">
        <f t="shared" si="4"/>
        <v>Shape together</v>
      </c>
      <c r="D139" s="50">
        <v>202.68</v>
      </c>
      <c r="E139" s="40">
        <f t="shared" si="5"/>
        <v>162.14400000000001</v>
      </c>
      <c r="F139" s="40">
        <f t="shared" si="6"/>
        <v>197.81568000000001</v>
      </c>
      <c r="G139" s="41">
        <f t="shared" si="7"/>
        <v>0</v>
      </c>
      <c r="H139" t="s">
        <v>2102</v>
      </c>
      <c r="I139" t="s">
        <v>3149</v>
      </c>
      <c r="J139" t="s">
        <v>2051</v>
      </c>
      <c r="K139">
        <v>3.8</v>
      </c>
      <c r="L139" s="73" t="s">
        <v>4430</v>
      </c>
      <c r="N139" t="s">
        <v>3831</v>
      </c>
    </row>
    <row r="140" spans="1:14" x14ac:dyDescent="0.3">
      <c r="A140" s="94" t="s">
        <v>3187</v>
      </c>
      <c r="B140" s="51"/>
      <c r="C140" s="84" t="str">
        <f t="shared" si="4"/>
        <v>Coding animals</v>
      </c>
      <c r="D140" s="50">
        <v>63.72</v>
      </c>
      <c r="E140" s="40">
        <f t="shared" si="5"/>
        <v>50.975999999999999</v>
      </c>
      <c r="F140" s="40">
        <f t="shared" si="6"/>
        <v>62.190719999999999</v>
      </c>
      <c r="G140" s="41">
        <f t="shared" si="7"/>
        <v>0</v>
      </c>
      <c r="H140" t="s">
        <v>10</v>
      </c>
      <c r="I140" t="s">
        <v>10</v>
      </c>
      <c r="J140" t="s">
        <v>2111</v>
      </c>
      <c r="K140">
        <v>1.2</v>
      </c>
      <c r="L140" s="73" t="s">
        <v>4431</v>
      </c>
      <c r="N140" t="s">
        <v>3832</v>
      </c>
    </row>
    <row r="141" spans="1:14" x14ac:dyDescent="0.3">
      <c r="A141" s="94" t="s">
        <v>3188</v>
      </c>
      <c r="B141" s="51"/>
      <c r="C141" s="84" t="str">
        <f t="shared" ref="C141:C204" si="8">HYPERLINK(L141,N141)</f>
        <v>Mindmapping - sort the image</v>
      </c>
      <c r="D141" s="50">
        <v>74.239999999999995</v>
      </c>
      <c r="E141" s="40">
        <f t="shared" ref="E141:E204" si="9">D141*(1-$E$4)</f>
        <v>59.391999999999996</v>
      </c>
      <c r="F141" s="40">
        <f t="shared" ref="F141:F204" si="10">E141*1.22</f>
        <v>72.458239999999989</v>
      </c>
      <c r="G141" s="41">
        <f t="shared" ref="G141:G204" si="11">B141*F141</f>
        <v>0</v>
      </c>
      <c r="H141" t="s">
        <v>18</v>
      </c>
      <c r="I141" t="s">
        <v>26</v>
      </c>
      <c r="J141" t="s">
        <v>22</v>
      </c>
      <c r="K141">
        <v>1.3</v>
      </c>
      <c r="L141" s="73" t="s">
        <v>4432</v>
      </c>
      <c r="N141" t="s">
        <v>3833</v>
      </c>
    </row>
    <row r="142" spans="1:14" x14ac:dyDescent="0.3">
      <c r="A142" s="94" t="s">
        <v>3189</v>
      </c>
      <c r="B142" s="51"/>
      <c r="C142" s="84" t="str">
        <f t="shared" si="8"/>
        <v>Happy hammer - numbers</v>
      </c>
      <c r="D142" s="50">
        <v>89.62</v>
      </c>
      <c r="E142" s="40">
        <f t="shared" si="9"/>
        <v>71.696000000000012</v>
      </c>
      <c r="F142" s="40">
        <f t="shared" si="10"/>
        <v>87.469120000000018</v>
      </c>
      <c r="G142" s="41">
        <f t="shared" si="11"/>
        <v>0</v>
      </c>
      <c r="H142" t="s">
        <v>35</v>
      </c>
      <c r="I142" t="s">
        <v>2045</v>
      </c>
      <c r="J142" t="s">
        <v>2072</v>
      </c>
      <c r="K142">
        <v>2</v>
      </c>
      <c r="L142" s="73" t="s">
        <v>4433</v>
      </c>
      <c r="N142" t="s">
        <v>3834</v>
      </c>
    </row>
    <row r="143" spans="1:14" x14ac:dyDescent="0.3">
      <c r="A143" s="94" t="s">
        <v>3190</v>
      </c>
      <c r="B143" s="51"/>
      <c r="C143" s="84" t="str">
        <f t="shared" si="8"/>
        <v>Make the right move</v>
      </c>
      <c r="D143" s="50">
        <v>31.84</v>
      </c>
      <c r="E143" s="40">
        <f t="shared" si="9"/>
        <v>25.472000000000001</v>
      </c>
      <c r="F143" s="40">
        <f t="shared" si="10"/>
        <v>31.075839999999999</v>
      </c>
      <c r="G143" s="41">
        <f t="shared" si="11"/>
        <v>0</v>
      </c>
      <c r="H143" t="s">
        <v>10</v>
      </c>
      <c r="I143" t="s">
        <v>8</v>
      </c>
      <c r="J143" t="s">
        <v>2051</v>
      </c>
      <c r="K143">
        <v>0.8</v>
      </c>
      <c r="L143" s="73" t="s">
        <v>4434</v>
      </c>
      <c r="N143" t="s">
        <v>3835</v>
      </c>
    </row>
    <row r="144" spans="1:14" x14ac:dyDescent="0.3">
      <c r="A144" s="94" t="s">
        <v>3191</v>
      </c>
      <c r="B144" s="51"/>
      <c r="C144" s="84" t="str">
        <f t="shared" si="8"/>
        <v>Extreme weather puzzle - cold (64)</v>
      </c>
      <c r="D144" s="50">
        <v>22.04</v>
      </c>
      <c r="E144" s="40">
        <f t="shared" si="9"/>
        <v>17.632000000000001</v>
      </c>
      <c r="F144" s="40">
        <f t="shared" si="10"/>
        <v>21.511040000000001</v>
      </c>
      <c r="G144" s="41">
        <f t="shared" si="11"/>
        <v>0</v>
      </c>
      <c r="H144" t="s">
        <v>2044</v>
      </c>
      <c r="I144" t="s">
        <v>2044</v>
      </c>
      <c r="J144" t="s">
        <v>2041</v>
      </c>
      <c r="K144">
        <v>0.9</v>
      </c>
      <c r="L144" s="73" t="s">
        <v>4435</v>
      </c>
      <c r="N144" t="s">
        <v>3836</v>
      </c>
    </row>
    <row r="145" spans="1:14" x14ac:dyDescent="0.3">
      <c r="A145" s="94" t="s">
        <v>3192</v>
      </c>
      <c r="B145" s="51"/>
      <c r="C145" s="84" t="str">
        <f t="shared" si="8"/>
        <v>Extreme weather puzzle - rain (64)</v>
      </c>
      <c r="D145" s="50">
        <v>22.04</v>
      </c>
      <c r="E145" s="40">
        <f t="shared" si="9"/>
        <v>17.632000000000001</v>
      </c>
      <c r="F145" s="40">
        <f t="shared" si="10"/>
        <v>21.511040000000001</v>
      </c>
      <c r="G145" s="41">
        <f t="shared" si="11"/>
        <v>0</v>
      </c>
      <c r="H145" t="s">
        <v>2044</v>
      </c>
      <c r="I145" t="s">
        <v>2044</v>
      </c>
      <c r="J145" t="s">
        <v>2041</v>
      </c>
      <c r="K145">
        <v>0.9</v>
      </c>
      <c r="L145" s="73" t="s">
        <v>4436</v>
      </c>
      <c r="N145" t="s">
        <v>3837</v>
      </c>
    </row>
    <row r="146" spans="1:14" x14ac:dyDescent="0.3">
      <c r="A146" s="94" t="s">
        <v>3193</v>
      </c>
      <c r="B146" s="51"/>
      <c r="C146" s="84" t="str">
        <f t="shared" si="8"/>
        <v>Extreme weather puzzle - storm (81)</v>
      </c>
      <c r="D146" s="50">
        <v>22.04</v>
      </c>
      <c r="E146" s="40">
        <f t="shared" si="9"/>
        <v>17.632000000000001</v>
      </c>
      <c r="F146" s="40">
        <f t="shared" si="10"/>
        <v>21.511040000000001</v>
      </c>
      <c r="G146" s="41">
        <f t="shared" si="11"/>
        <v>0</v>
      </c>
      <c r="H146" t="s">
        <v>2044</v>
      </c>
      <c r="I146" t="s">
        <v>2044</v>
      </c>
      <c r="J146" t="s">
        <v>2041</v>
      </c>
      <c r="K146">
        <v>0.9</v>
      </c>
      <c r="L146" s="73" t="s">
        <v>4437</v>
      </c>
      <c r="N146" t="s">
        <v>3838</v>
      </c>
    </row>
    <row r="147" spans="1:14" x14ac:dyDescent="0.3">
      <c r="A147" s="94" t="s">
        <v>3194</v>
      </c>
      <c r="B147" s="51"/>
      <c r="C147" s="84" t="str">
        <f t="shared" si="8"/>
        <v>Extreme weather puzzle - heat (81)</v>
      </c>
      <c r="D147" s="50">
        <v>22.04</v>
      </c>
      <c r="E147" s="40">
        <f t="shared" si="9"/>
        <v>17.632000000000001</v>
      </c>
      <c r="F147" s="40">
        <f t="shared" si="10"/>
        <v>21.511040000000001</v>
      </c>
      <c r="G147" s="41">
        <f t="shared" si="11"/>
        <v>0</v>
      </c>
      <c r="H147" t="s">
        <v>4231</v>
      </c>
      <c r="I147" t="s">
        <v>4231</v>
      </c>
      <c r="J147" t="s">
        <v>2041</v>
      </c>
      <c r="K147">
        <v>0.9</v>
      </c>
      <c r="L147" s="73" t="s">
        <v>4438</v>
      </c>
      <c r="N147" t="s">
        <v>3839</v>
      </c>
    </row>
    <row r="148" spans="1:14" x14ac:dyDescent="0.3">
      <c r="A148" s="94" t="s">
        <v>3195</v>
      </c>
      <c r="B148" s="51"/>
      <c r="C148" s="84" t="str">
        <f t="shared" si="8"/>
        <v>Extreme weather puzzles - set of 4</v>
      </c>
      <c r="D148" s="50">
        <v>86.04</v>
      </c>
      <c r="E148" s="40">
        <f t="shared" si="9"/>
        <v>68.832000000000008</v>
      </c>
      <c r="F148" s="40">
        <f t="shared" si="10"/>
        <v>83.975040000000007</v>
      </c>
      <c r="G148" s="41">
        <f t="shared" si="11"/>
        <v>0</v>
      </c>
      <c r="H148" t="s">
        <v>2044</v>
      </c>
      <c r="I148" t="s">
        <v>2044</v>
      </c>
      <c r="J148" t="s">
        <v>12</v>
      </c>
      <c r="K148">
        <v>3.6</v>
      </c>
      <c r="L148" s="73" t="s">
        <v>4439</v>
      </c>
      <c r="N148" t="s">
        <v>3840</v>
      </c>
    </row>
    <row r="149" spans="1:14" x14ac:dyDescent="0.3">
      <c r="A149" s="94" t="s">
        <v>3196</v>
      </c>
      <c r="B149" s="51"/>
      <c r="C149" s="84" t="str">
        <f t="shared" si="8"/>
        <v>Math puzzle - quantities up to 6 (24)</v>
      </c>
      <c r="D149" s="50">
        <v>21.28</v>
      </c>
      <c r="E149" s="40">
        <f t="shared" si="9"/>
        <v>17.024000000000001</v>
      </c>
      <c r="F149" s="40">
        <f t="shared" si="10"/>
        <v>20.769280000000002</v>
      </c>
      <c r="G149" s="41">
        <f t="shared" si="11"/>
        <v>0</v>
      </c>
      <c r="H149" t="s">
        <v>4231</v>
      </c>
      <c r="I149" t="s">
        <v>4232</v>
      </c>
      <c r="J149" t="s">
        <v>2041</v>
      </c>
      <c r="K149">
        <v>0.9</v>
      </c>
      <c r="L149" s="73" t="s">
        <v>4440</v>
      </c>
      <c r="N149" t="s">
        <v>3841</v>
      </c>
    </row>
    <row r="150" spans="1:14" x14ac:dyDescent="0.3">
      <c r="A150" s="94" t="s">
        <v>3197</v>
      </c>
      <c r="B150" s="51"/>
      <c r="C150" s="84" t="str">
        <f t="shared" si="8"/>
        <v>Math puzzle - addition and subtraction up to 6 (24)</v>
      </c>
      <c r="D150" s="50">
        <v>21.28</v>
      </c>
      <c r="E150" s="40">
        <f t="shared" si="9"/>
        <v>17.024000000000001</v>
      </c>
      <c r="F150" s="40">
        <f t="shared" si="10"/>
        <v>20.769280000000002</v>
      </c>
      <c r="G150" s="41">
        <f t="shared" si="11"/>
        <v>0</v>
      </c>
      <c r="H150" t="s">
        <v>4231</v>
      </c>
      <c r="I150" t="s">
        <v>4232</v>
      </c>
      <c r="J150" t="s">
        <v>2041</v>
      </c>
      <c r="K150">
        <v>0.9</v>
      </c>
      <c r="L150" s="73" t="s">
        <v>4441</v>
      </c>
      <c r="N150" t="s">
        <v>3842</v>
      </c>
    </row>
    <row r="151" spans="1:14" x14ac:dyDescent="0.3">
      <c r="A151" s="94" t="s">
        <v>3198</v>
      </c>
      <c r="B151" s="51"/>
      <c r="C151" s="84" t="str">
        <f t="shared" si="8"/>
        <v>Math puzzle - quantities up to 12 (35)</v>
      </c>
      <c r="D151" s="50">
        <v>21.28</v>
      </c>
      <c r="E151" s="40">
        <f t="shared" si="9"/>
        <v>17.024000000000001</v>
      </c>
      <c r="F151" s="40">
        <f t="shared" si="10"/>
        <v>20.769280000000002</v>
      </c>
      <c r="G151" s="41">
        <f t="shared" si="11"/>
        <v>0</v>
      </c>
      <c r="H151" t="s">
        <v>4231</v>
      </c>
      <c r="I151" t="s">
        <v>4232</v>
      </c>
      <c r="J151" t="s">
        <v>2041</v>
      </c>
      <c r="K151">
        <v>0.9</v>
      </c>
      <c r="L151" s="73" t="s">
        <v>4442</v>
      </c>
      <c r="N151" t="s">
        <v>3843</v>
      </c>
    </row>
    <row r="152" spans="1:14" x14ac:dyDescent="0.3">
      <c r="A152" s="94" t="s">
        <v>3199</v>
      </c>
      <c r="B152" s="51"/>
      <c r="C152" s="84" t="str">
        <f t="shared" si="8"/>
        <v>Math puzzle - addition and subtraction up to 12 (35)</v>
      </c>
      <c r="D152" s="50">
        <v>21.28</v>
      </c>
      <c r="E152" s="40">
        <f t="shared" si="9"/>
        <v>17.024000000000001</v>
      </c>
      <c r="F152" s="40">
        <f t="shared" si="10"/>
        <v>20.769280000000002</v>
      </c>
      <c r="G152" s="41">
        <f t="shared" si="11"/>
        <v>0</v>
      </c>
      <c r="H152" t="s">
        <v>4231</v>
      </c>
      <c r="I152" t="s">
        <v>4232</v>
      </c>
      <c r="J152" t="s">
        <v>2041</v>
      </c>
      <c r="K152">
        <v>0.9</v>
      </c>
      <c r="L152" s="73" t="s">
        <v>4443</v>
      </c>
      <c r="N152" t="s">
        <v>3844</v>
      </c>
    </row>
    <row r="153" spans="1:14" x14ac:dyDescent="0.3">
      <c r="A153" s="94" t="s">
        <v>3200</v>
      </c>
      <c r="B153" s="51"/>
      <c r="C153" s="84" t="str">
        <f t="shared" si="8"/>
        <v>Math puzzles number sense - set of 4</v>
      </c>
      <c r="D153" s="50">
        <v>80.91</v>
      </c>
      <c r="E153" s="40">
        <f t="shared" si="9"/>
        <v>64.727999999999994</v>
      </c>
      <c r="F153" s="40">
        <f t="shared" si="10"/>
        <v>78.968159999999997</v>
      </c>
      <c r="G153" s="41">
        <f t="shared" si="11"/>
        <v>0</v>
      </c>
      <c r="H153" t="s">
        <v>3186</v>
      </c>
      <c r="I153" t="s">
        <v>2141</v>
      </c>
      <c r="J153" t="s">
        <v>12</v>
      </c>
      <c r="K153">
        <v>3.7</v>
      </c>
      <c r="L153" s="73" t="s">
        <v>4444</v>
      </c>
      <c r="N153" t="s">
        <v>3845</v>
      </c>
    </row>
    <row r="154" spans="1:14" x14ac:dyDescent="0.3">
      <c r="A154" s="94" t="s">
        <v>3201</v>
      </c>
      <c r="B154" s="51"/>
      <c r="C154" s="84" t="str">
        <f t="shared" si="8"/>
        <v>Vocabulary puzzle - savannah (49)</v>
      </c>
      <c r="D154" s="50">
        <v>25.47</v>
      </c>
      <c r="E154" s="40">
        <f t="shared" si="9"/>
        <v>20.376000000000001</v>
      </c>
      <c r="F154" s="40">
        <f t="shared" si="10"/>
        <v>24.858720000000002</v>
      </c>
      <c r="G154" s="41">
        <f t="shared" si="11"/>
        <v>0</v>
      </c>
      <c r="H154" t="s">
        <v>4231</v>
      </c>
      <c r="I154" t="s">
        <v>4231</v>
      </c>
      <c r="J154" t="s">
        <v>2041</v>
      </c>
      <c r="K154">
        <v>0.9</v>
      </c>
      <c r="L154" s="73" t="s">
        <v>4445</v>
      </c>
      <c r="N154" t="s">
        <v>3846</v>
      </c>
    </row>
    <row r="155" spans="1:14" x14ac:dyDescent="0.3">
      <c r="A155" s="94" t="s">
        <v>3202</v>
      </c>
      <c r="B155" s="51"/>
      <c r="C155" s="84" t="str">
        <f t="shared" si="8"/>
        <v>Vocabulary puzzle - polar areas (49)</v>
      </c>
      <c r="D155" s="50">
        <v>25.47</v>
      </c>
      <c r="E155" s="40">
        <f t="shared" si="9"/>
        <v>20.376000000000001</v>
      </c>
      <c r="F155" s="40">
        <f t="shared" si="10"/>
        <v>24.858720000000002</v>
      </c>
      <c r="G155" s="41">
        <f t="shared" si="11"/>
        <v>0</v>
      </c>
      <c r="H155" t="s">
        <v>4231</v>
      </c>
      <c r="I155" t="s">
        <v>4231</v>
      </c>
      <c r="J155" t="s">
        <v>2041</v>
      </c>
      <c r="K155">
        <v>0.9</v>
      </c>
      <c r="L155" s="73" t="s">
        <v>4446</v>
      </c>
      <c r="N155" t="s">
        <v>3847</v>
      </c>
    </row>
    <row r="156" spans="1:14" x14ac:dyDescent="0.3">
      <c r="A156" s="94" t="s">
        <v>3203</v>
      </c>
      <c r="B156" s="51"/>
      <c r="C156" s="84" t="str">
        <f t="shared" si="8"/>
        <v>Vocabulary puzzle - coral (49)</v>
      </c>
      <c r="D156" s="50">
        <v>25.47</v>
      </c>
      <c r="E156" s="40">
        <f t="shared" si="9"/>
        <v>20.376000000000001</v>
      </c>
      <c r="F156" s="40">
        <f t="shared" si="10"/>
        <v>24.858720000000002</v>
      </c>
      <c r="G156" s="41">
        <f t="shared" si="11"/>
        <v>0</v>
      </c>
      <c r="H156" t="s">
        <v>4231</v>
      </c>
      <c r="I156" t="s">
        <v>4231</v>
      </c>
      <c r="J156" t="s">
        <v>2041</v>
      </c>
      <c r="K156">
        <v>0.9</v>
      </c>
      <c r="L156" s="73" t="s">
        <v>4447</v>
      </c>
      <c r="N156" t="s">
        <v>3848</v>
      </c>
    </row>
    <row r="157" spans="1:14" x14ac:dyDescent="0.3">
      <c r="A157" s="94" t="s">
        <v>3204</v>
      </c>
      <c r="B157" s="51"/>
      <c r="C157" s="84" t="str">
        <f t="shared" si="8"/>
        <v>Vocabulary puzzle - tropical forest (49)</v>
      </c>
      <c r="D157" s="50">
        <v>25.47</v>
      </c>
      <c r="E157" s="40">
        <f t="shared" si="9"/>
        <v>20.376000000000001</v>
      </c>
      <c r="F157" s="40">
        <f t="shared" si="10"/>
        <v>24.858720000000002</v>
      </c>
      <c r="G157" s="41">
        <f t="shared" si="11"/>
        <v>0</v>
      </c>
      <c r="H157" t="s">
        <v>4231</v>
      </c>
      <c r="I157" t="s">
        <v>4231</v>
      </c>
      <c r="J157" t="s">
        <v>2041</v>
      </c>
      <c r="K157">
        <v>0.9</v>
      </c>
      <c r="L157" s="73" t="s">
        <v>4448</v>
      </c>
      <c r="N157" t="s">
        <v>3849</v>
      </c>
    </row>
    <row r="158" spans="1:14" x14ac:dyDescent="0.3">
      <c r="A158" s="94" t="s">
        <v>3205</v>
      </c>
      <c r="B158" s="51"/>
      <c r="C158" s="84" t="str">
        <f t="shared" si="8"/>
        <v>Vocabulary puzzles - set of 4</v>
      </c>
      <c r="D158" s="50">
        <v>96.24</v>
      </c>
      <c r="E158" s="40">
        <f t="shared" si="9"/>
        <v>76.992000000000004</v>
      </c>
      <c r="F158" s="40">
        <f t="shared" si="10"/>
        <v>93.930239999999998</v>
      </c>
      <c r="G158" s="41">
        <f t="shared" si="11"/>
        <v>0</v>
      </c>
      <c r="H158" t="s">
        <v>3186</v>
      </c>
      <c r="I158" t="s">
        <v>3186</v>
      </c>
      <c r="J158" t="s">
        <v>12</v>
      </c>
      <c r="K158">
        <v>3.7</v>
      </c>
      <c r="L158" s="73" t="s">
        <v>4449</v>
      </c>
      <c r="N158" t="s">
        <v>3850</v>
      </c>
    </row>
    <row r="159" spans="1:14" x14ac:dyDescent="0.3">
      <c r="A159" s="94" t="s">
        <v>3206</v>
      </c>
      <c r="B159" s="51"/>
      <c r="C159" s="84" t="str">
        <f t="shared" si="8"/>
        <v>Vocabulary puzzle - personal hygiene (49)</v>
      </c>
      <c r="D159" s="50">
        <v>25.47</v>
      </c>
      <c r="E159" s="40">
        <f t="shared" si="9"/>
        <v>20.376000000000001</v>
      </c>
      <c r="F159" s="40">
        <f t="shared" si="10"/>
        <v>24.858720000000002</v>
      </c>
      <c r="G159" s="41">
        <f t="shared" si="11"/>
        <v>0</v>
      </c>
      <c r="H159" t="s">
        <v>2061</v>
      </c>
      <c r="I159" t="s">
        <v>2061</v>
      </c>
      <c r="J159" t="s">
        <v>2041</v>
      </c>
      <c r="K159">
        <v>0.9</v>
      </c>
      <c r="L159" s="73" t="s">
        <v>4450</v>
      </c>
      <c r="N159" t="s">
        <v>3851</v>
      </c>
    </row>
    <row r="160" spans="1:14" x14ac:dyDescent="0.3">
      <c r="A160" s="94" t="s">
        <v>3207</v>
      </c>
      <c r="B160" s="51"/>
      <c r="C160" s="84" t="str">
        <f t="shared" si="8"/>
        <v>Vocabulary puzzle - general hygiene (49)</v>
      </c>
      <c r="D160" s="50">
        <v>25.47</v>
      </c>
      <c r="E160" s="40">
        <f t="shared" si="9"/>
        <v>20.376000000000001</v>
      </c>
      <c r="F160" s="40">
        <f t="shared" si="10"/>
        <v>24.858720000000002</v>
      </c>
      <c r="G160" s="41">
        <f t="shared" si="11"/>
        <v>0</v>
      </c>
      <c r="H160" t="s">
        <v>2061</v>
      </c>
      <c r="I160" t="s">
        <v>2061</v>
      </c>
      <c r="J160" t="s">
        <v>81</v>
      </c>
      <c r="K160">
        <v>0.9</v>
      </c>
      <c r="L160" s="73" t="s">
        <v>4451</v>
      </c>
      <c r="N160" t="s">
        <v>3852</v>
      </c>
    </row>
    <row r="161" spans="1:14" x14ac:dyDescent="0.3">
      <c r="A161" s="94" t="s">
        <v>3208</v>
      </c>
      <c r="B161" s="51"/>
      <c r="C161" s="84" t="str">
        <f t="shared" si="8"/>
        <v>Connect shape and colour</v>
      </c>
      <c r="D161" s="50">
        <v>44.55</v>
      </c>
      <c r="E161" s="40">
        <f t="shared" si="9"/>
        <v>35.64</v>
      </c>
      <c r="F161" s="40">
        <f t="shared" si="10"/>
        <v>43.480800000000002</v>
      </c>
      <c r="G161" s="41">
        <f t="shared" si="11"/>
        <v>0</v>
      </c>
      <c r="H161" t="s">
        <v>46</v>
      </c>
      <c r="I161" t="s">
        <v>10</v>
      </c>
      <c r="J161" t="s">
        <v>14</v>
      </c>
      <c r="K161">
        <v>2.5</v>
      </c>
      <c r="L161" s="73" t="s">
        <v>4452</v>
      </c>
      <c r="N161" t="s">
        <v>3853</v>
      </c>
    </row>
    <row r="162" spans="1:14" x14ac:dyDescent="0.3">
      <c r="A162" s="94" t="s">
        <v>3209</v>
      </c>
      <c r="B162" s="51"/>
      <c r="C162" s="84" t="str">
        <f t="shared" si="8"/>
        <v>ConnAct</v>
      </c>
      <c r="D162" s="50">
        <v>57.3</v>
      </c>
      <c r="E162" s="40">
        <f t="shared" si="9"/>
        <v>45.84</v>
      </c>
      <c r="F162" s="40">
        <f t="shared" si="10"/>
        <v>55.924800000000005</v>
      </c>
      <c r="G162" s="41">
        <f t="shared" si="11"/>
        <v>0</v>
      </c>
      <c r="H162" t="s">
        <v>3183</v>
      </c>
      <c r="I162" t="s">
        <v>47</v>
      </c>
      <c r="J162" t="s">
        <v>14</v>
      </c>
      <c r="K162">
        <v>1.7</v>
      </c>
      <c r="L162" s="73" t="s">
        <v>4453</v>
      </c>
      <c r="N162" t="s">
        <v>3854</v>
      </c>
    </row>
    <row r="163" spans="1:14" x14ac:dyDescent="0.3">
      <c r="A163" s="94" t="s">
        <v>3210</v>
      </c>
      <c r="B163" s="51"/>
      <c r="C163" s="84" t="str">
        <f t="shared" si="8"/>
        <v>Number line athletics</v>
      </c>
      <c r="D163" s="50">
        <v>63.67</v>
      </c>
      <c r="E163" s="40">
        <f t="shared" si="9"/>
        <v>50.936000000000007</v>
      </c>
      <c r="F163" s="40">
        <f t="shared" si="10"/>
        <v>62.141920000000006</v>
      </c>
      <c r="G163" s="41">
        <f t="shared" si="11"/>
        <v>0</v>
      </c>
      <c r="H163" t="s">
        <v>46</v>
      </c>
      <c r="I163" t="s">
        <v>47</v>
      </c>
      <c r="J163" t="s">
        <v>14</v>
      </c>
      <c r="K163">
        <v>2.2999999999999998</v>
      </c>
      <c r="L163" s="73" t="s">
        <v>4454</v>
      </c>
      <c r="N163" t="s">
        <v>3855</v>
      </c>
    </row>
    <row r="164" spans="1:14" x14ac:dyDescent="0.3">
      <c r="A164" s="94" t="s">
        <v>3211</v>
      </c>
      <c r="B164" s="51"/>
      <c r="C164" s="84" t="str">
        <f t="shared" si="8"/>
        <v>Coding Zoo</v>
      </c>
      <c r="D164" s="50">
        <v>49.93</v>
      </c>
      <c r="E164" s="40">
        <f t="shared" si="9"/>
        <v>39.944000000000003</v>
      </c>
      <c r="F164" s="40">
        <f t="shared" si="10"/>
        <v>48.731680000000004</v>
      </c>
      <c r="G164" s="41">
        <f t="shared" si="11"/>
        <v>0</v>
      </c>
      <c r="H164" t="s">
        <v>46</v>
      </c>
      <c r="I164" t="s">
        <v>47</v>
      </c>
      <c r="J164" t="s">
        <v>14</v>
      </c>
      <c r="K164">
        <v>1.8</v>
      </c>
      <c r="L164" s="73" t="s">
        <v>4455</v>
      </c>
      <c r="N164" t="s">
        <v>3856</v>
      </c>
    </row>
    <row r="165" spans="1:14" x14ac:dyDescent="0.3">
      <c r="A165" s="94" t="s">
        <v>3212</v>
      </c>
      <c r="B165" s="51"/>
      <c r="C165" s="84" t="str">
        <f t="shared" si="8"/>
        <v>Life cycle</v>
      </c>
      <c r="D165" s="50">
        <v>63.67</v>
      </c>
      <c r="E165" s="40">
        <f t="shared" si="9"/>
        <v>50.936000000000007</v>
      </c>
      <c r="F165" s="40">
        <f t="shared" si="10"/>
        <v>62.141920000000006</v>
      </c>
      <c r="G165" s="41">
        <f t="shared" si="11"/>
        <v>0</v>
      </c>
      <c r="H165" t="s">
        <v>46</v>
      </c>
      <c r="I165" t="s">
        <v>10</v>
      </c>
      <c r="J165" t="s">
        <v>14</v>
      </c>
      <c r="K165">
        <v>2.2000000000000002</v>
      </c>
      <c r="L165" s="73" t="s">
        <v>4456</v>
      </c>
      <c r="N165" t="s">
        <v>3857</v>
      </c>
    </row>
    <row r="166" spans="1:14" x14ac:dyDescent="0.3">
      <c r="A166" s="94" t="s">
        <v>3213</v>
      </c>
      <c r="B166" s="51"/>
      <c r="C166" s="84" t="str">
        <f t="shared" si="8"/>
        <v>Clothes rack</v>
      </c>
      <c r="D166" s="50">
        <v>313.27</v>
      </c>
      <c r="E166" s="40">
        <f t="shared" si="9"/>
        <v>250.61599999999999</v>
      </c>
      <c r="F166" s="40">
        <f t="shared" si="10"/>
        <v>305.75151999999997</v>
      </c>
      <c r="G166" s="41">
        <f t="shared" si="11"/>
        <v>0</v>
      </c>
      <c r="H166" t="s">
        <v>4233</v>
      </c>
      <c r="I166" t="s">
        <v>3136</v>
      </c>
      <c r="J166" t="s">
        <v>7</v>
      </c>
      <c r="K166">
        <v>14</v>
      </c>
      <c r="L166" s="73" t="s">
        <v>4457</v>
      </c>
      <c r="N166" t="s">
        <v>3858</v>
      </c>
    </row>
    <row r="167" spans="1:14" x14ac:dyDescent="0.3">
      <c r="A167" s="94" t="s">
        <v>3214</v>
      </c>
      <c r="B167" s="51"/>
      <c r="C167" s="84" t="str">
        <f t="shared" si="8"/>
        <v>Dresser</v>
      </c>
      <c r="D167" s="50">
        <v>285.07</v>
      </c>
      <c r="E167" s="40">
        <f t="shared" si="9"/>
        <v>228.05600000000001</v>
      </c>
      <c r="F167" s="40">
        <f t="shared" si="10"/>
        <v>278.22832</v>
      </c>
      <c r="G167" s="41">
        <f t="shared" si="11"/>
        <v>0</v>
      </c>
      <c r="H167" t="s">
        <v>4234</v>
      </c>
      <c r="I167" t="s">
        <v>4235</v>
      </c>
      <c r="J167" t="s">
        <v>9</v>
      </c>
      <c r="K167">
        <v>26.2</v>
      </c>
      <c r="L167" s="73" t="s">
        <v>4458</v>
      </c>
      <c r="N167" t="s">
        <v>3859</v>
      </c>
    </row>
    <row r="168" spans="1:14" x14ac:dyDescent="0.3">
      <c r="A168" s="94" t="s">
        <v>3215</v>
      </c>
      <c r="B168" s="51"/>
      <c r="C168" s="84" t="str">
        <f t="shared" si="8"/>
        <v>Kitchen centre</v>
      </c>
      <c r="D168" s="50">
        <v>463.15</v>
      </c>
      <c r="E168" s="40">
        <f t="shared" si="9"/>
        <v>370.52</v>
      </c>
      <c r="F168" s="40">
        <f t="shared" si="10"/>
        <v>452.03439999999995</v>
      </c>
      <c r="G168" s="41">
        <f t="shared" si="11"/>
        <v>0</v>
      </c>
      <c r="H168" t="s">
        <v>4236</v>
      </c>
      <c r="I168" t="s">
        <v>4235</v>
      </c>
      <c r="J168" t="s">
        <v>19</v>
      </c>
      <c r="K168">
        <v>29.8</v>
      </c>
      <c r="L168" s="73" t="s">
        <v>4459</v>
      </c>
      <c r="N168" t="s">
        <v>3860</v>
      </c>
    </row>
    <row r="169" spans="1:14" x14ac:dyDescent="0.3">
      <c r="A169" s="94" t="s">
        <v>3216</v>
      </c>
      <c r="B169" s="51"/>
      <c r="C169" s="84" t="str">
        <f t="shared" si="8"/>
        <v>Market stall</v>
      </c>
      <c r="D169" s="50">
        <v>267.7</v>
      </c>
      <c r="E169" s="40">
        <f t="shared" si="9"/>
        <v>214.16</v>
      </c>
      <c r="F169" s="40">
        <f t="shared" si="10"/>
        <v>261.27519999999998</v>
      </c>
      <c r="G169" s="41">
        <f t="shared" si="11"/>
        <v>0</v>
      </c>
      <c r="H169" t="s">
        <v>4237</v>
      </c>
      <c r="I169" t="s">
        <v>25</v>
      </c>
      <c r="J169" t="s">
        <v>2061</v>
      </c>
      <c r="K169">
        <v>17</v>
      </c>
      <c r="L169" s="73" t="s">
        <v>4460</v>
      </c>
      <c r="N169" t="s">
        <v>3861</v>
      </c>
    </row>
    <row r="170" spans="1:14" x14ac:dyDescent="0.3">
      <c r="A170" s="94" t="s">
        <v>3217</v>
      </c>
      <c r="B170" s="51"/>
      <c r="C170" s="84" t="str">
        <f t="shared" si="8"/>
        <v>Connect the emotion</v>
      </c>
      <c r="D170" s="50">
        <v>49.93</v>
      </c>
      <c r="E170" s="40">
        <f t="shared" si="9"/>
        <v>39.944000000000003</v>
      </c>
      <c r="F170" s="40">
        <f t="shared" si="10"/>
        <v>48.731680000000004</v>
      </c>
      <c r="G170" s="41">
        <f t="shared" si="11"/>
        <v>0</v>
      </c>
      <c r="H170" t="s">
        <v>46</v>
      </c>
      <c r="I170" t="s">
        <v>47</v>
      </c>
      <c r="J170" t="s">
        <v>14</v>
      </c>
      <c r="K170">
        <v>2</v>
      </c>
      <c r="L170" s="73" t="s">
        <v>4461</v>
      </c>
      <c r="N170" t="s">
        <v>3862</v>
      </c>
    </row>
    <row r="171" spans="1:14" x14ac:dyDescent="0.3">
      <c r="A171" s="94" t="s">
        <v>3218</v>
      </c>
      <c r="B171" s="51"/>
      <c r="C171" s="84" t="str">
        <f t="shared" si="8"/>
        <v>What is missing - 4 seasons</v>
      </c>
      <c r="D171" s="50">
        <v>49.93</v>
      </c>
      <c r="E171" s="40">
        <f t="shared" si="9"/>
        <v>39.944000000000003</v>
      </c>
      <c r="F171" s="40">
        <f t="shared" si="10"/>
        <v>48.731680000000004</v>
      </c>
      <c r="G171" s="41">
        <f t="shared" si="11"/>
        <v>0</v>
      </c>
      <c r="H171" t="s">
        <v>4229</v>
      </c>
      <c r="I171" t="s">
        <v>4230</v>
      </c>
      <c r="J171" t="s">
        <v>2058</v>
      </c>
      <c r="K171">
        <v>2.9</v>
      </c>
      <c r="L171" s="73" t="s">
        <v>4462</v>
      </c>
      <c r="N171" t="s">
        <v>3863</v>
      </c>
    </row>
    <row r="172" spans="1:14" x14ac:dyDescent="0.3">
      <c r="A172" s="94" t="s">
        <v>3219</v>
      </c>
      <c r="B172" s="51"/>
      <c r="C172" s="84" t="str">
        <f t="shared" si="8"/>
        <v>What goes together - the world of a toddler</v>
      </c>
      <c r="D172" s="50">
        <v>51.87</v>
      </c>
      <c r="E172" s="40">
        <f t="shared" si="9"/>
        <v>41.496000000000002</v>
      </c>
      <c r="F172" s="40">
        <f t="shared" si="10"/>
        <v>50.625120000000003</v>
      </c>
      <c r="G172" s="41">
        <f t="shared" si="11"/>
        <v>0</v>
      </c>
      <c r="H172" t="s">
        <v>46</v>
      </c>
      <c r="I172" t="s">
        <v>10</v>
      </c>
      <c r="J172" t="s">
        <v>14</v>
      </c>
      <c r="K172">
        <v>2.2000000000000002</v>
      </c>
      <c r="L172" s="73" t="s">
        <v>4463</v>
      </c>
      <c r="N172" t="s">
        <v>3864</v>
      </c>
    </row>
    <row r="173" spans="1:14" x14ac:dyDescent="0.3">
      <c r="A173" s="94" t="s">
        <v>3220</v>
      </c>
      <c r="B173" s="51"/>
      <c r="C173" s="84" t="str">
        <f t="shared" si="8"/>
        <v>Combino - about me</v>
      </c>
      <c r="D173" s="50">
        <v>56.19</v>
      </c>
      <c r="E173" s="40">
        <f t="shared" si="9"/>
        <v>44.951999999999998</v>
      </c>
      <c r="F173" s="40">
        <f t="shared" si="10"/>
        <v>54.841439999999999</v>
      </c>
      <c r="G173" s="41">
        <f t="shared" si="11"/>
        <v>0</v>
      </c>
      <c r="H173" t="s">
        <v>46</v>
      </c>
      <c r="I173" t="s">
        <v>10</v>
      </c>
      <c r="J173" t="s">
        <v>14</v>
      </c>
      <c r="K173">
        <v>2</v>
      </c>
      <c r="L173" s="73" t="s">
        <v>4464</v>
      </c>
      <c r="N173" t="s">
        <v>3865</v>
      </c>
    </row>
    <row r="174" spans="1:14" x14ac:dyDescent="0.3">
      <c r="A174" s="94" t="s">
        <v>3221</v>
      </c>
      <c r="B174" s="51"/>
      <c r="C174" s="84" t="str">
        <f t="shared" si="8"/>
        <v>Story dominoes</v>
      </c>
      <c r="D174" s="50">
        <v>44.93</v>
      </c>
      <c r="E174" s="40">
        <f t="shared" si="9"/>
        <v>35.944000000000003</v>
      </c>
      <c r="F174" s="40">
        <f t="shared" si="10"/>
        <v>43.851680000000002</v>
      </c>
      <c r="G174" s="41">
        <f t="shared" si="11"/>
        <v>0</v>
      </c>
      <c r="H174" t="s">
        <v>46</v>
      </c>
      <c r="I174" t="s">
        <v>10</v>
      </c>
      <c r="J174" t="s">
        <v>14</v>
      </c>
      <c r="K174">
        <v>2</v>
      </c>
      <c r="L174" s="73" t="s">
        <v>4465</v>
      </c>
      <c r="N174" t="s">
        <v>3866</v>
      </c>
    </row>
    <row r="175" spans="1:14" x14ac:dyDescent="0.3">
      <c r="A175" s="94" t="s">
        <v>3222</v>
      </c>
      <c r="B175" s="51"/>
      <c r="C175" s="84" t="str">
        <f t="shared" si="8"/>
        <v>Hexagon - match the colour</v>
      </c>
      <c r="D175" s="50">
        <v>62</v>
      </c>
      <c r="E175" s="40">
        <f t="shared" si="9"/>
        <v>49.6</v>
      </c>
      <c r="F175" s="40">
        <f t="shared" si="10"/>
        <v>60.512</v>
      </c>
      <c r="G175" s="41">
        <f t="shared" si="11"/>
        <v>0</v>
      </c>
      <c r="H175" t="s">
        <v>34</v>
      </c>
      <c r="I175" t="s">
        <v>3</v>
      </c>
      <c r="J175" t="s">
        <v>2106</v>
      </c>
      <c r="K175">
        <v>2.35</v>
      </c>
      <c r="L175" s="73" t="s">
        <v>4466</v>
      </c>
      <c r="N175" t="s">
        <v>3867</v>
      </c>
    </row>
    <row r="176" spans="1:14" x14ac:dyDescent="0.3">
      <c r="A176" s="94" t="s">
        <v>3223</v>
      </c>
      <c r="B176" s="51"/>
      <c r="C176" s="84" t="str">
        <f t="shared" si="8"/>
        <v>Hexagon game – theme nature</v>
      </c>
      <c r="D176" s="50">
        <v>62</v>
      </c>
      <c r="E176" s="40">
        <f t="shared" si="9"/>
        <v>49.6</v>
      </c>
      <c r="F176" s="40">
        <f t="shared" si="10"/>
        <v>60.512</v>
      </c>
      <c r="G176" s="41">
        <f t="shared" si="11"/>
        <v>0</v>
      </c>
      <c r="H176" t="s">
        <v>34</v>
      </c>
      <c r="I176" t="s">
        <v>3</v>
      </c>
      <c r="J176" t="s">
        <v>2106</v>
      </c>
      <c r="K176">
        <v>2.33</v>
      </c>
      <c r="L176" s="73" t="s">
        <v>4467</v>
      </c>
      <c r="N176" t="s">
        <v>3868</v>
      </c>
    </row>
    <row r="177" spans="1:14" x14ac:dyDescent="0.3">
      <c r="A177" s="94" t="s">
        <v>3224</v>
      </c>
      <c r="B177" s="51"/>
      <c r="C177" s="84" t="str">
        <f t="shared" si="8"/>
        <v>Hear the sound</v>
      </c>
      <c r="D177" s="50">
        <v>49.93</v>
      </c>
      <c r="E177" s="40">
        <f t="shared" si="9"/>
        <v>39.944000000000003</v>
      </c>
      <c r="F177" s="40">
        <f t="shared" si="10"/>
        <v>48.731680000000004</v>
      </c>
      <c r="G177" s="41">
        <f t="shared" si="11"/>
        <v>0</v>
      </c>
      <c r="H177" t="s">
        <v>4238</v>
      </c>
      <c r="I177" t="s">
        <v>57</v>
      </c>
      <c r="J177" t="s">
        <v>14</v>
      </c>
      <c r="K177">
        <v>1</v>
      </c>
      <c r="L177" s="73" t="s">
        <v>4468</v>
      </c>
      <c r="N177" t="s">
        <v>3869</v>
      </c>
    </row>
    <row r="178" spans="1:14" x14ac:dyDescent="0.3">
      <c r="A178" s="94" t="s">
        <v>3225</v>
      </c>
      <c r="B178" s="51"/>
      <c r="C178" s="84" t="str">
        <f t="shared" si="8"/>
        <v>MarbleCode</v>
      </c>
      <c r="D178" s="50">
        <v>91.54</v>
      </c>
      <c r="E178" s="40">
        <f t="shared" si="9"/>
        <v>73.232000000000014</v>
      </c>
      <c r="F178" s="40">
        <f t="shared" si="10"/>
        <v>89.343040000000016</v>
      </c>
      <c r="G178" s="41">
        <f t="shared" si="11"/>
        <v>0</v>
      </c>
      <c r="H178" t="s">
        <v>3163</v>
      </c>
      <c r="I178" t="s">
        <v>3183</v>
      </c>
      <c r="J178" t="s">
        <v>5</v>
      </c>
      <c r="K178">
        <v>4.13</v>
      </c>
      <c r="L178" s="73" t="s">
        <v>4469</v>
      </c>
      <c r="N178" t="s">
        <v>3870</v>
      </c>
    </row>
    <row r="179" spans="1:14" x14ac:dyDescent="0.3">
      <c r="A179" s="94" t="s">
        <v>3226</v>
      </c>
      <c r="B179" s="51"/>
      <c r="C179" s="84" t="str">
        <f t="shared" si="8"/>
        <v>Suction cups (30)</v>
      </c>
      <c r="D179" s="50">
        <v>18.690000000000001</v>
      </c>
      <c r="E179" s="40">
        <f t="shared" si="9"/>
        <v>14.952000000000002</v>
      </c>
      <c r="F179" s="40">
        <f t="shared" si="10"/>
        <v>18.241440000000001</v>
      </c>
      <c r="G179" s="41">
        <f t="shared" si="11"/>
        <v>0</v>
      </c>
      <c r="H179" t="s">
        <v>5</v>
      </c>
      <c r="I179" t="s">
        <v>19</v>
      </c>
      <c r="J179" t="s">
        <v>12</v>
      </c>
      <c r="K179">
        <v>0.37</v>
      </c>
      <c r="L179" s="73" t="s">
        <v>4470</v>
      </c>
      <c r="N179" t="s">
        <v>3871</v>
      </c>
    </row>
    <row r="180" spans="1:14" x14ac:dyDescent="0.3">
      <c r="A180" s="94" t="s">
        <v>3227</v>
      </c>
      <c r="B180" s="51"/>
      <c r="C180" s="84" t="str">
        <f t="shared" si="8"/>
        <v>Heavier and lighter</v>
      </c>
      <c r="D180" s="50">
        <v>36.32</v>
      </c>
      <c r="E180" s="40">
        <f t="shared" si="9"/>
        <v>29.056000000000001</v>
      </c>
      <c r="F180" s="40">
        <f t="shared" si="10"/>
        <v>35.448320000000002</v>
      </c>
      <c r="G180" s="41">
        <f t="shared" si="11"/>
        <v>0</v>
      </c>
      <c r="H180" t="s">
        <v>32</v>
      </c>
      <c r="I180" t="s">
        <v>57</v>
      </c>
      <c r="J180" t="s">
        <v>14</v>
      </c>
      <c r="K180">
        <v>1.21</v>
      </c>
      <c r="L180" s="73" t="s">
        <v>4471</v>
      </c>
      <c r="N180" t="s">
        <v>3872</v>
      </c>
    </row>
    <row r="181" spans="1:14" x14ac:dyDescent="0.3">
      <c r="A181" s="94" t="s">
        <v>3228</v>
      </c>
      <c r="B181" s="51"/>
      <c r="C181" s="84" t="str">
        <f t="shared" si="8"/>
        <v>Vocabulary bingo</v>
      </c>
      <c r="D181" s="50">
        <v>62.44</v>
      </c>
      <c r="E181" s="40">
        <f t="shared" si="9"/>
        <v>49.951999999999998</v>
      </c>
      <c r="F181" s="40">
        <f t="shared" si="10"/>
        <v>60.941439999999993</v>
      </c>
      <c r="G181" s="41">
        <f t="shared" si="11"/>
        <v>0</v>
      </c>
      <c r="H181" t="s">
        <v>32</v>
      </c>
      <c r="I181" t="s">
        <v>57</v>
      </c>
      <c r="J181" t="s">
        <v>14</v>
      </c>
      <c r="K181">
        <v>1.47</v>
      </c>
      <c r="L181" s="73" t="s">
        <v>4472</v>
      </c>
      <c r="N181" t="s">
        <v>3873</v>
      </c>
    </row>
    <row r="182" spans="1:14" x14ac:dyDescent="0.3">
      <c r="A182" s="94" t="s">
        <v>3229</v>
      </c>
      <c r="B182" s="51"/>
      <c r="C182" s="84" t="str">
        <f t="shared" si="8"/>
        <v>Combine the two pictures</v>
      </c>
      <c r="D182" s="50">
        <v>34.94</v>
      </c>
      <c r="E182" s="40">
        <f t="shared" si="9"/>
        <v>27.951999999999998</v>
      </c>
      <c r="F182" s="40">
        <f t="shared" si="10"/>
        <v>34.101439999999997</v>
      </c>
      <c r="G182" s="41">
        <f t="shared" si="11"/>
        <v>0</v>
      </c>
      <c r="H182" t="s">
        <v>32</v>
      </c>
      <c r="I182" t="s">
        <v>57</v>
      </c>
      <c r="J182" t="s">
        <v>14</v>
      </c>
      <c r="K182">
        <v>1.23</v>
      </c>
      <c r="L182" s="73" t="s">
        <v>4473</v>
      </c>
      <c r="N182" t="s">
        <v>3874</v>
      </c>
    </row>
    <row r="183" spans="1:14" x14ac:dyDescent="0.3">
      <c r="A183" s="94" t="s">
        <v>3230</v>
      </c>
      <c r="B183" s="51"/>
      <c r="C183" s="84" t="str">
        <f t="shared" si="8"/>
        <v>Combine the three pictures</v>
      </c>
      <c r="D183" s="50">
        <v>37.44</v>
      </c>
      <c r="E183" s="40">
        <f t="shared" si="9"/>
        <v>29.951999999999998</v>
      </c>
      <c r="F183" s="40">
        <f t="shared" si="10"/>
        <v>36.541439999999994</v>
      </c>
      <c r="G183" s="41">
        <f t="shared" si="11"/>
        <v>0</v>
      </c>
      <c r="H183" t="s">
        <v>32</v>
      </c>
      <c r="I183" t="s">
        <v>4</v>
      </c>
      <c r="J183" t="s">
        <v>14</v>
      </c>
      <c r="K183">
        <v>0.91</v>
      </c>
      <c r="L183" s="73" t="s">
        <v>4474</v>
      </c>
      <c r="N183" t="s">
        <v>3875</v>
      </c>
    </row>
    <row r="184" spans="1:14" x14ac:dyDescent="0.3">
      <c r="A184" s="94" t="s">
        <v>3231</v>
      </c>
      <c r="B184" s="51"/>
      <c r="C184" s="84" t="str">
        <f t="shared" si="8"/>
        <v>Triangle game – colour art</v>
      </c>
      <c r="D184" s="50">
        <v>59.51</v>
      </c>
      <c r="E184" s="40">
        <f t="shared" si="9"/>
        <v>47.608000000000004</v>
      </c>
      <c r="F184" s="40">
        <f t="shared" si="10"/>
        <v>58.081760000000003</v>
      </c>
      <c r="G184" s="41">
        <f t="shared" si="11"/>
        <v>0</v>
      </c>
      <c r="H184" t="s">
        <v>2053</v>
      </c>
      <c r="I184" t="s">
        <v>4239</v>
      </c>
      <c r="J184" t="s">
        <v>2105</v>
      </c>
      <c r="K184">
        <v>2.13</v>
      </c>
      <c r="L184" s="73" t="s">
        <v>4475</v>
      </c>
      <c r="N184" t="s">
        <v>3876</v>
      </c>
    </row>
    <row r="185" spans="1:14" x14ac:dyDescent="0.3">
      <c r="A185" s="94" t="s">
        <v>3232</v>
      </c>
      <c r="B185" s="51"/>
      <c r="C185" s="84" t="str">
        <f t="shared" si="8"/>
        <v>Triangle game – food art</v>
      </c>
      <c r="D185" s="50">
        <v>59.51</v>
      </c>
      <c r="E185" s="40">
        <f t="shared" si="9"/>
        <v>47.608000000000004</v>
      </c>
      <c r="F185" s="40">
        <f t="shared" si="10"/>
        <v>58.081760000000003</v>
      </c>
      <c r="G185" s="41">
        <f t="shared" si="11"/>
        <v>0</v>
      </c>
      <c r="H185" t="s">
        <v>2053</v>
      </c>
      <c r="I185" t="s">
        <v>4239</v>
      </c>
      <c r="J185" t="s">
        <v>2105</v>
      </c>
      <c r="K185">
        <v>2.13</v>
      </c>
      <c r="L185" s="73" t="s">
        <v>4476</v>
      </c>
      <c r="N185" t="s">
        <v>3877</v>
      </c>
    </row>
    <row r="186" spans="1:14" x14ac:dyDescent="0.3">
      <c r="A186" s="94" t="s">
        <v>3233</v>
      </c>
      <c r="B186" s="51"/>
      <c r="C186" s="84" t="str">
        <f t="shared" si="8"/>
        <v>Find and count up to 10</v>
      </c>
      <c r="D186" s="50">
        <v>62.44</v>
      </c>
      <c r="E186" s="40">
        <f t="shared" si="9"/>
        <v>49.951999999999998</v>
      </c>
      <c r="F186" s="40">
        <f t="shared" si="10"/>
        <v>60.941439999999993</v>
      </c>
      <c r="G186" s="41">
        <f t="shared" si="11"/>
        <v>0</v>
      </c>
      <c r="H186" t="s">
        <v>47</v>
      </c>
      <c r="I186" t="s">
        <v>46</v>
      </c>
      <c r="J186" t="s">
        <v>2072</v>
      </c>
      <c r="K186">
        <v>3.2</v>
      </c>
      <c r="L186" s="73" t="s">
        <v>4477</v>
      </c>
      <c r="N186" t="s">
        <v>3878</v>
      </c>
    </row>
    <row r="187" spans="1:14" x14ac:dyDescent="0.3">
      <c r="A187" s="94" t="s">
        <v>3234</v>
      </c>
      <c r="B187" s="51"/>
      <c r="C187" s="84" t="str">
        <f t="shared" si="8"/>
        <v>Season lotto spring/summer</v>
      </c>
      <c r="D187" s="50">
        <v>19.3</v>
      </c>
      <c r="E187" s="40">
        <f t="shared" si="9"/>
        <v>15.440000000000001</v>
      </c>
      <c r="F187" s="40">
        <f t="shared" si="10"/>
        <v>18.8368</v>
      </c>
      <c r="G187" s="41">
        <f t="shared" si="11"/>
        <v>0</v>
      </c>
      <c r="H187" t="s">
        <v>3186</v>
      </c>
      <c r="I187" t="s">
        <v>20</v>
      </c>
      <c r="J187" t="s">
        <v>81</v>
      </c>
      <c r="K187">
        <v>0.74</v>
      </c>
      <c r="L187" s="73" t="s">
        <v>4478</v>
      </c>
      <c r="N187" t="s">
        <v>3879</v>
      </c>
    </row>
    <row r="188" spans="1:14" x14ac:dyDescent="0.3">
      <c r="A188" s="94" t="s">
        <v>3235</v>
      </c>
      <c r="B188" s="51"/>
      <c r="C188" s="84" t="str">
        <f t="shared" si="8"/>
        <v>Season lotto autumn-winter</v>
      </c>
      <c r="D188" s="50">
        <v>19.3</v>
      </c>
      <c r="E188" s="40">
        <f t="shared" si="9"/>
        <v>15.440000000000001</v>
      </c>
      <c r="F188" s="40">
        <f t="shared" si="10"/>
        <v>18.8368</v>
      </c>
      <c r="G188" s="41">
        <f t="shared" si="11"/>
        <v>0</v>
      </c>
      <c r="H188" t="s">
        <v>3186</v>
      </c>
      <c r="I188" t="s">
        <v>4240</v>
      </c>
      <c r="J188" t="s">
        <v>2140</v>
      </c>
      <c r="K188">
        <v>0.74</v>
      </c>
      <c r="L188" s="73" t="s">
        <v>4479</v>
      </c>
      <c r="N188" t="s">
        <v>3880</v>
      </c>
    </row>
    <row r="189" spans="1:14" x14ac:dyDescent="0.3">
      <c r="A189" s="94" t="s">
        <v>3236</v>
      </c>
      <c r="B189" s="51"/>
      <c r="C189" s="84" t="str">
        <f t="shared" si="8"/>
        <v>Search the shape</v>
      </c>
      <c r="D189" s="50">
        <v>44.03</v>
      </c>
      <c r="E189" s="40">
        <f t="shared" si="9"/>
        <v>35.224000000000004</v>
      </c>
      <c r="F189" s="40">
        <f t="shared" si="10"/>
        <v>42.973280000000003</v>
      </c>
      <c r="G189" s="41">
        <f t="shared" si="11"/>
        <v>0</v>
      </c>
      <c r="H189" t="s">
        <v>32</v>
      </c>
      <c r="I189" t="s">
        <v>57</v>
      </c>
      <c r="J189" t="s">
        <v>14</v>
      </c>
      <c r="K189">
        <v>0.85</v>
      </c>
      <c r="L189" s="73" t="s">
        <v>4480</v>
      </c>
      <c r="N189" t="s">
        <v>3881</v>
      </c>
    </row>
    <row r="190" spans="1:14" x14ac:dyDescent="0.3">
      <c r="A190" s="94" t="s">
        <v>3237</v>
      </c>
      <c r="B190" s="51"/>
      <c r="C190" s="84" t="str">
        <f t="shared" si="8"/>
        <v>Talk together</v>
      </c>
      <c r="D190" s="50">
        <v>82.61</v>
      </c>
      <c r="E190" s="40">
        <f t="shared" si="9"/>
        <v>66.088000000000008</v>
      </c>
      <c r="F190" s="40">
        <f t="shared" si="10"/>
        <v>80.62736000000001</v>
      </c>
      <c r="G190" s="41">
        <f t="shared" si="11"/>
        <v>0</v>
      </c>
      <c r="H190" t="s">
        <v>3163</v>
      </c>
      <c r="I190" t="s">
        <v>3183</v>
      </c>
      <c r="J190" t="s">
        <v>5</v>
      </c>
      <c r="K190">
        <v>3.6</v>
      </c>
      <c r="L190" s="73" t="s">
        <v>4481</v>
      </c>
      <c r="N190" t="s">
        <v>3882</v>
      </c>
    </row>
    <row r="191" spans="1:14" x14ac:dyDescent="0.3">
      <c r="A191" s="94" t="s">
        <v>3238</v>
      </c>
      <c r="B191" s="51"/>
      <c r="C191" s="84" t="str">
        <f t="shared" si="8"/>
        <v>Maxi insert mosaic</v>
      </c>
      <c r="D191" s="50">
        <v>102.99</v>
      </c>
      <c r="E191" s="40">
        <f t="shared" si="9"/>
        <v>82.391999999999996</v>
      </c>
      <c r="F191" s="40">
        <f t="shared" si="10"/>
        <v>100.51823999999999</v>
      </c>
      <c r="G191" s="41">
        <f t="shared" si="11"/>
        <v>0</v>
      </c>
      <c r="H191" t="s">
        <v>3163</v>
      </c>
      <c r="I191" t="s">
        <v>3183</v>
      </c>
      <c r="J191" t="s">
        <v>5</v>
      </c>
      <c r="K191">
        <v>3.6</v>
      </c>
      <c r="L191" s="73" t="s">
        <v>4482</v>
      </c>
      <c r="N191" t="s">
        <v>3883</v>
      </c>
    </row>
    <row r="192" spans="1:14" x14ac:dyDescent="0.3">
      <c r="A192" s="94" t="s">
        <v>3239</v>
      </c>
      <c r="B192" s="51"/>
      <c r="C192" s="84" t="str">
        <f t="shared" si="8"/>
        <v>Kralo - place the bead</v>
      </c>
      <c r="D192" s="50">
        <v>58.4</v>
      </c>
      <c r="E192" s="40">
        <f t="shared" si="9"/>
        <v>46.72</v>
      </c>
      <c r="F192" s="40">
        <f t="shared" si="10"/>
        <v>56.998399999999997</v>
      </c>
      <c r="G192" s="41">
        <f t="shared" si="11"/>
        <v>0</v>
      </c>
      <c r="H192" t="s">
        <v>3183</v>
      </c>
      <c r="I192" t="s">
        <v>47</v>
      </c>
      <c r="J192" t="s">
        <v>14</v>
      </c>
      <c r="K192">
        <v>2.2000000000000002</v>
      </c>
      <c r="L192" s="73" t="s">
        <v>4483</v>
      </c>
      <c r="N192" t="s">
        <v>3884</v>
      </c>
    </row>
    <row r="193" spans="1:14" x14ac:dyDescent="0.3">
      <c r="A193" s="94" t="s">
        <v>3240</v>
      </c>
      <c r="B193" s="51"/>
      <c r="C193" s="84" t="str">
        <f t="shared" si="8"/>
        <v>Cause and effect</v>
      </c>
      <c r="D193" s="50">
        <v>55.05</v>
      </c>
      <c r="E193" s="40">
        <f t="shared" si="9"/>
        <v>44.04</v>
      </c>
      <c r="F193" s="40">
        <f t="shared" si="10"/>
        <v>53.7288</v>
      </c>
      <c r="G193" s="41">
        <f t="shared" si="11"/>
        <v>0</v>
      </c>
      <c r="H193" t="s">
        <v>46</v>
      </c>
      <c r="I193" t="s">
        <v>4241</v>
      </c>
      <c r="J193" t="s">
        <v>14</v>
      </c>
      <c r="K193">
        <v>2.27</v>
      </c>
      <c r="L193" s="73" t="s">
        <v>4484</v>
      </c>
      <c r="N193" t="s">
        <v>3885</v>
      </c>
    </row>
    <row r="194" spans="1:14" x14ac:dyDescent="0.3">
      <c r="A194" s="94" t="s">
        <v>3241</v>
      </c>
      <c r="B194" s="51"/>
      <c r="C194" s="84" t="str">
        <f t="shared" si="8"/>
        <v>Tactile bingo</v>
      </c>
      <c r="D194" s="50">
        <v>46.84</v>
      </c>
      <c r="E194" s="40">
        <f t="shared" si="9"/>
        <v>37.472000000000001</v>
      </c>
      <c r="F194" s="40">
        <f t="shared" si="10"/>
        <v>45.71584</v>
      </c>
      <c r="G194" s="41">
        <f t="shared" si="11"/>
        <v>0</v>
      </c>
      <c r="H194" t="s">
        <v>2053</v>
      </c>
      <c r="I194" t="s">
        <v>4239</v>
      </c>
      <c r="J194" t="s">
        <v>2105</v>
      </c>
      <c r="K194">
        <v>1.7</v>
      </c>
      <c r="L194" s="73" t="s">
        <v>4485</v>
      </c>
      <c r="N194" t="s">
        <v>3886</v>
      </c>
    </row>
    <row r="195" spans="1:14" x14ac:dyDescent="0.3">
      <c r="A195" s="94" t="s">
        <v>3242</v>
      </c>
      <c r="B195" s="51"/>
      <c r="C195" s="84" t="str">
        <f t="shared" si="8"/>
        <v>Motor skills for writing - preparatory writing</v>
      </c>
      <c r="D195" s="50">
        <v>68.64</v>
      </c>
      <c r="E195" s="40">
        <f t="shared" si="9"/>
        <v>54.912000000000006</v>
      </c>
      <c r="F195" s="40">
        <f t="shared" si="10"/>
        <v>66.992640000000009</v>
      </c>
      <c r="G195" s="41">
        <f t="shared" si="11"/>
        <v>0</v>
      </c>
      <c r="H195" t="s">
        <v>3163</v>
      </c>
      <c r="I195" t="s">
        <v>3183</v>
      </c>
      <c r="J195" t="s">
        <v>5</v>
      </c>
      <c r="K195">
        <v>3.74</v>
      </c>
      <c r="L195" s="73" t="s">
        <v>4486</v>
      </c>
      <c r="N195" t="s">
        <v>3887</v>
      </c>
    </row>
    <row r="196" spans="1:14" x14ac:dyDescent="0.3">
      <c r="A196" s="94" t="s">
        <v>3243</v>
      </c>
      <c r="B196" s="51"/>
      <c r="C196" s="84" t="str">
        <f t="shared" si="8"/>
        <v>Clock synchronous teacher</v>
      </c>
      <c r="D196" s="50">
        <v>14.05</v>
      </c>
      <c r="E196" s="40">
        <f t="shared" si="9"/>
        <v>11.240000000000002</v>
      </c>
      <c r="F196" s="40">
        <f t="shared" si="10"/>
        <v>13.712800000000001</v>
      </c>
      <c r="G196" s="41">
        <f t="shared" si="11"/>
        <v>0</v>
      </c>
      <c r="H196" t="s">
        <v>3160</v>
      </c>
      <c r="I196" t="s">
        <v>3160</v>
      </c>
      <c r="J196" t="s">
        <v>2043</v>
      </c>
      <c r="K196">
        <v>0.6</v>
      </c>
      <c r="L196" s="73" t="s">
        <v>4487</v>
      </c>
      <c r="N196" t="s">
        <v>3888</v>
      </c>
    </row>
    <row r="197" spans="1:14" x14ac:dyDescent="0.3">
      <c r="A197" s="94" t="s">
        <v>3244</v>
      </c>
      <c r="B197" s="51"/>
      <c r="C197" s="84" t="str">
        <f t="shared" si="8"/>
        <v>Clock analogue-digital teacher</v>
      </c>
      <c r="D197" s="50">
        <v>17.03</v>
      </c>
      <c r="E197" s="40">
        <f t="shared" si="9"/>
        <v>13.624000000000002</v>
      </c>
      <c r="F197" s="40">
        <f t="shared" si="10"/>
        <v>16.621280000000002</v>
      </c>
      <c r="G197" s="41">
        <f t="shared" si="11"/>
        <v>0</v>
      </c>
      <c r="H197" t="s">
        <v>2056</v>
      </c>
      <c r="I197" t="s">
        <v>2056</v>
      </c>
      <c r="J197" t="s">
        <v>12</v>
      </c>
      <c r="K197">
        <v>0.75</v>
      </c>
      <c r="L197" s="73" t="s">
        <v>4488</v>
      </c>
      <c r="N197" t="s">
        <v>3889</v>
      </c>
    </row>
    <row r="198" spans="1:14" x14ac:dyDescent="0.3">
      <c r="A198" s="94" t="s">
        <v>3245</v>
      </c>
      <c r="B198" s="51"/>
      <c r="C198" s="84" t="str">
        <f t="shared" si="8"/>
        <v>Clock synchronous pupils</v>
      </c>
      <c r="D198" s="50">
        <v>9.1999999999999993</v>
      </c>
      <c r="E198" s="40">
        <f t="shared" si="9"/>
        <v>7.3599999999999994</v>
      </c>
      <c r="F198" s="40">
        <f t="shared" si="10"/>
        <v>8.9791999999999987</v>
      </c>
      <c r="G198" s="41">
        <f t="shared" si="11"/>
        <v>0</v>
      </c>
      <c r="H198" t="s">
        <v>9</v>
      </c>
      <c r="I198" t="s">
        <v>9</v>
      </c>
      <c r="J198" t="s">
        <v>50</v>
      </c>
      <c r="K198">
        <v>0.2</v>
      </c>
      <c r="L198" s="73" t="s">
        <v>4489</v>
      </c>
      <c r="N198" t="s">
        <v>3890</v>
      </c>
    </row>
    <row r="199" spans="1:14" x14ac:dyDescent="0.3">
      <c r="A199" s="94" t="s">
        <v>3246</v>
      </c>
      <c r="B199" s="51"/>
      <c r="C199" s="84" t="str">
        <f t="shared" si="8"/>
        <v>Clock hours and minutes pupils</v>
      </c>
      <c r="D199" s="50">
        <v>7.11</v>
      </c>
      <c r="E199" s="40">
        <f t="shared" si="9"/>
        <v>5.6880000000000006</v>
      </c>
      <c r="F199" s="40">
        <f t="shared" si="10"/>
        <v>6.9393600000000006</v>
      </c>
      <c r="G199" s="41">
        <f t="shared" si="11"/>
        <v>0</v>
      </c>
      <c r="H199" t="s">
        <v>9</v>
      </c>
      <c r="I199" t="s">
        <v>9</v>
      </c>
      <c r="J199" t="s">
        <v>1</v>
      </c>
      <c r="K199">
        <v>0.2</v>
      </c>
      <c r="L199" s="73" t="s">
        <v>4490</v>
      </c>
      <c r="N199" t="s">
        <v>3891</v>
      </c>
    </row>
    <row r="200" spans="1:14" x14ac:dyDescent="0.3">
      <c r="A200" s="94" t="s">
        <v>3247</v>
      </c>
      <c r="B200" s="51"/>
      <c r="C200" s="84" t="str">
        <f t="shared" si="8"/>
        <v>Klok met woorden leerling, Dutch version</v>
      </c>
      <c r="D200" s="50">
        <v>13.46</v>
      </c>
      <c r="E200" s="40">
        <f t="shared" si="9"/>
        <v>10.768000000000001</v>
      </c>
      <c r="F200" s="40">
        <f t="shared" si="10"/>
        <v>13.13696</v>
      </c>
      <c r="G200" s="41">
        <f t="shared" si="11"/>
        <v>0</v>
      </c>
      <c r="H200" t="s">
        <v>9</v>
      </c>
      <c r="I200" t="s">
        <v>9</v>
      </c>
      <c r="J200" t="s">
        <v>2049</v>
      </c>
      <c r="K200">
        <v>0.15</v>
      </c>
      <c r="L200" s="73" t="s">
        <v>4491</v>
      </c>
      <c r="N200" t="s">
        <v>3892</v>
      </c>
    </row>
    <row r="201" spans="1:14" x14ac:dyDescent="0.3">
      <c r="A201" s="94" t="s">
        <v>3248</v>
      </c>
      <c r="B201" s="51"/>
      <c r="C201" s="84" t="str">
        <f t="shared" si="8"/>
        <v>Number cards up to 20</v>
      </c>
      <c r="D201" s="50">
        <v>8.9700000000000006</v>
      </c>
      <c r="E201" s="40">
        <f t="shared" si="9"/>
        <v>7.176000000000001</v>
      </c>
      <c r="F201" s="40">
        <f t="shared" si="10"/>
        <v>8.7547200000000007</v>
      </c>
      <c r="G201" s="41">
        <f t="shared" si="11"/>
        <v>0</v>
      </c>
      <c r="H201" t="s">
        <v>1</v>
      </c>
      <c r="I201" t="s">
        <v>15</v>
      </c>
      <c r="J201" t="s">
        <v>21</v>
      </c>
      <c r="K201">
        <v>0.15</v>
      </c>
      <c r="L201" s="73" t="s">
        <v>4492</v>
      </c>
      <c r="N201" t="s">
        <v>3893</v>
      </c>
    </row>
    <row r="202" spans="1:14" x14ac:dyDescent="0.3">
      <c r="A202" s="94" t="s">
        <v>3249</v>
      </c>
      <c r="B202" s="51"/>
      <c r="C202" s="84" t="str">
        <f t="shared" si="8"/>
        <v>Number cards up to 100</v>
      </c>
      <c r="D202" s="50">
        <v>30.4</v>
      </c>
      <c r="E202" s="40">
        <f t="shared" si="9"/>
        <v>24.32</v>
      </c>
      <c r="F202" s="40">
        <f t="shared" si="10"/>
        <v>29.670400000000001</v>
      </c>
      <c r="G202" s="41">
        <f t="shared" si="11"/>
        <v>0</v>
      </c>
      <c r="H202" t="s">
        <v>7</v>
      </c>
      <c r="I202" t="s">
        <v>9</v>
      </c>
      <c r="J202" t="s">
        <v>21</v>
      </c>
      <c r="K202">
        <v>0.55000000000000004</v>
      </c>
      <c r="L202" s="73" t="s">
        <v>4493</v>
      </c>
      <c r="N202" t="s">
        <v>3894</v>
      </c>
    </row>
    <row r="203" spans="1:14" x14ac:dyDescent="0.3">
      <c r="A203" s="94" t="s">
        <v>3250</v>
      </c>
      <c r="B203" s="51"/>
      <c r="C203" s="84" t="str">
        <f t="shared" si="8"/>
        <v>Verti-fix - build from 2D to 3D</v>
      </c>
      <c r="D203" s="50">
        <v>66.069999999999993</v>
      </c>
      <c r="E203" s="40">
        <f t="shared" si="9"/>
        <v>52.855999999999995</v>
      </c>
      <c r="F203" s="40">
        <f t="shared" si="10"/>
        <v>64.484319999999997</v>
      </c>
      <c r="G203" s="41">
        <f t="shared" si="11"/>
        <v>0</v>
      </c>
      <c r="H203" t="s">
        <v>2053</v>
      </c>
      <c r="I203" t="s">
        <v>4239</v>
      </c>
      <c r="J203" t="s">
        <v>2105</v>
      </c>
      <c r="K203">
        <v>2.63</v>
      </c>
      <c r="L203" s="73" t="s">
        <v>4494</v>
      </c>
      <c r="N203" t="s">
        <v>3895</v>
      </c>
    </row>
    <row r="204" spans="1:14" x14ac:dyDescent="0.3">
      <c r="A204" s="94" t="s">
        <v>3251</v>
      </c>
      <c r="B204" s="51"/>
      <c r="C204" s="84" t="str">
        <f t="shared" si="8"/>
        <v>Waste recycling</v>
      </c>
      <c r="D204" s="50">
        <v>38.520000000000003</v>
      </c>
      <c r="E204" s="40">
        <f t="shared" si="9"/>
        <v>30.816000000000003</v>
      </c>
      <c r="F204" s="40">
        <f t="shared" si="10"/>
        <v>37.59552</v>
      </c>
      <c r="G204" s="41">
        <f t="shared" si="11"/>
        <v>0</v>
      </c>
      <c r="H204" t="s">
        <v>3136</v>
      </c>
      <c r="I204" t="s">
        <v>4242</v>
      </c>
      <c r="J204" t="s">
        <v>2062</v>
      </c>
      <c r="K204">
        <v>1.9</v>
      </c>
      <c r="L204" s="73" t="s">
        <v>4495</v>
      </c>
      <c r="N204" t="s">
        <v>3896</v>
      </c>
    </row>
    <row r="205" spans="1:14" x14ac:dyDescent="0.3">
      <c r="A205" s="94" t="s">
        <v>3252</v>
      </c>
      <c r="B205" s="51"/>
      <c r="C205" s="84" t="str">
        <f t="shared" ref="C205:C268" si="12">HYPERLINK(L205,N205)</f>
        <v>Life cycle blocks</v>
      </c>
      <c r="D205" s="50">
        <v>17.12</v>
      </c>
      <c r="E205" s="40">
        <f t="shared" ref="E205:E268" si="13">D205*(1-$E$4)</f>
        <v>13.696000000000002</v>
      </c>
      <c r="F205" s="40">
        <f t="shared" ref="F205:F268" si="14">E205*1.22</f>
        <v>16.709120000000002</v>
      </c>
      <c r="G205" s="41">
        <f t="shared" ref="G205:G268" si="15">B205*F205</f>
        <v>0</v>
      </c>
      <c r="H205" t="s">
        <v>4230</v>
      </c>
      <c r="I205" t="s">
        <v>4243</v>
      </c>
      <c r="J205" t="s">
        <v>4225</v>
      </c>
      <c r="K205">
        <v>0.75</v>
      </c>
      <c r="L205" s="73" t="s">
        <v>4496</v>
      </c>
      <c r="N205" t="s">
        <v>3897</v>
      </c>
    </row>
    <row r="206" spans="1:14" x14ac:dyDescent="0.3">
      <c r="A206" s="94" t="s">
        <v>3253</v>
      </c>
      <c r="B206" s="51"/>
      <c r="C206" s="84" t="str">
        <f t="shared" si="12"/>
        <v>Math blocks</v>
      </c>
      <c r="D206" s="50">
        <v>21.99</v>
      </c>
      <c r="E206" s="40">
        <f t="shared" si="13"/>
        <v>17.591999999999999</v>
      </c>
      <c r="F206" s="40">
        <f t="shared" si="14"/>
        <v>21.462239999999998</v>
      </c>
      <c r="G206" s="41">
        <f t="shared" si="15"/>
        <v>0</v>
      </c>
      <c r="H206" t="s">
        <v>2048</v>
      </c>
      <c r="I206" t="s">
        <v>2048</v>
      </c>
      <c r="J206" t="s">
        <v>1</v>
      </c>
      <c r="K206">
        <v>1</v>
      </c>
      <c r="L206" s="73" t="s">
        <v>4497</v>
      </c>
      <c r="N206" t="s">
        <v>3898</v>
      </c>
    </row>
    <row r="207" spans="1:14" x14ac:dyDescent="0.3">
      <c r="A207" s="94" t="s">
        <v>3254</v>
      </c>
      <c r="B207" s="51"/>
      <c r="C207" s="84" t="str">
        <f t="shared" si="12"/>
        <v>Fraction blocks</v>
      </c>
      <c r="D207" s="50">
        <v>21.99</v>
      </c>
      <c r="E207" s="40">
        <f t="shared" si="13"/>
        <v>17.591999999999999</v>
      </c>
      <c r="F207" s="40">
        <f t="shared" si="14"/>
        <v>21.462239999999998</v>
      </c>
      <c r="G207" s="41">
        <f t="shared" si="15"/>
        <v>0</v>
      </c>
      <c r="H207" t="s">
        <v>2048</v>
      </c>
      <c r="I207" t="s">
        <v>2048</v>
      </c>
      <c r="J207" t="s">
        <v>1</v>
      </c>
      <c r="K207">
        <v>1</v>
      </c>
      <c r="L207" s="73" t="s">
        <v>4498</v>
      </c>
      <c r="N207" t="s">
        <v>3899</v>
      </c>
    </row>
    <row r="208" spans="1:14" x14ac:dyDescent="0.3">
      <c r="A208" s="94" t="s">
        <v>3255</v>
      </c>
      <c r="B208" s="51"/>
      <c r="C208" s="84" t="str">
        <f t="shared" si="12"/>
        <v>Math device</v>
      </c>
      <c r="D208" s="50">
        <v>8.77</v>
      </c>
      <c r="E208" s="40">
        <f t="shared" si="13"/>
        <v>7.016</v>
      </c>
      <c r="F208" s="40">
        <f t="shared" si="14"/>
        <v>8.5595199999999991</v>
      </c>
      <c r="G208" s="41">
        <f t="shared" si="15"/>
        <v>0</v>
      </c>
      <c r="H208" t="s">
        <v>3134</v>
      </c>
      <c r="I208" t="s">
        <v>2062</v>
      </c>
      <c r="J208" t="s">
        <v>2049</v>
      </c>
      <c r="K208">
        <v>0.2</v>
      </c>
      <c r="L208" s="73" t="s">
        <v>4499</v>
      </c>
      <c r="N208" t="s">
        <v>3900</v>
      </c>
    </row>
    <row r="209" spans="1:14" x14ac:dyDescent="0.3">
      <c r="A209" s="94" t="s">
        <v>3256</v>
      </c>
      <c r="B209" s="51"/>
      <c r="C209" s="84" t="str">
        <f t="shared" si="12"/>
        <v>Sugar feast puzzle</v>
      </c>
      <c r="D209" s="50">
        <v>19.52</v>
      </c>
      <c r="E209" s="40">
        <f t="shared" si="13"/>
        <v>15.616</v>
      </c>
      <c r="F209" s="40">
        <f t="shared" si="14"/>
        <v>19.05152</v>
      </c>
      <c r="G209" s="41">
        <f t="shared" si="15"/>
        <v>0</v>
      </c>
      <c r="H209" t="s">
        <v>46</v>
      </c>
      <c r="I209" t="s">
        <v>46</v>
      </c>
      <c r="J209" t="s">
        <v>2041</v>
      </c>
      <c r="K209">
        <v>0.85499999999999998</v>
      </c>
      <c r="L209" s="73" t="s">
        <v>4500</v>
      </c>
      <c r="N209" t="s">
        <v>3901</v>
      </c>
    </row>
    <row r="210" spans="1:14" x14ac:dyDescent="0.3">
      <c r="A210" s="94" t="s">
        <v>3257</v>
      </c>
      <c r="B210" s="51"/>
      <c r="C210" s="84" t="str">
        <f t="shared" si="12"/>
        <v>Geometric shapes</v>
      </c>
      <c r="D210" s="50">
        <v>21.99</v>
      </c>
      <c r="E210" s="40">
        <f t="shared" si="13"/>
        <v>17.591999999999999</v>
      </c>
      <c r="F210" s="40">
        <f t="shared" si="14"/>
        <v>21.462239999999998</v>
      </c>
      <c r="G210" s="41">
        <f t="shared" si="15"/>
        <v>0</v>
      </c>
      <c r="H210" t="s">
        <v>4230</v>
      </c>
      <c r="I210" t="s">
        <v>4244</v>
      </c>
      <c r="J210" t="s">
        <v>4245</v>
      </c>
      <c r="K210">
        <v>0.57999999999999996</v>
      </c>
      <c r="L210" s="73" t="s">
        <v>4501</v>
      </c>
      <c r="N210" t="s">
        <v>3902</v>
      </c>
    </row>
    <row r="211" spans="1:14" x14ac:dyDescent="0.3">
      <c r="A211" s="94" t="s">
        <v>3258</v>
      </c>
      <c r="B211" s="51"/>
      <c r="C211" s="84" t="str">
        <f t="shared" si="12"/>
        <v>Math dominoes (multiplication)</v>
      </c>
      <c r="D211" s="50">
        <v>38.520000000000003</v>
      </c>
      <c r="E211" s="40">
        <f t="shared" si="13"/>
        <v>30.816000000000003</v>
      </c>
      <c r="F211" s="40">
        <f t="shared" si="14"/>
        <v>37.59552</v>
      </c>
      <c r="G211" s="41">
        <f t="shared" si="15"/>
        <v>0</v>
      </c>
      <c r="H211" t="s">
        <v>2053</v>
      </c>
      <c r="I211" t="s">
        <v>3149</v>
      </c>
      <c r="J211" t="s">
        <v>4246</v>
      </c>
      <c r="K211">
        <v>1.87</v>
      </c>
      <c r="L211" s="73" t="s">
        <v>4502</v>
      </c>
      <c r="N211" t="s">
        <v>3903</v>
      </c>
    </row>
    <row r="212" spans="1:14" x14ac:dyDescent="0.3">
      <c r="A212" s="94" t="s">
        <v>3259</v>
      </c>
      <c r="B212" s="51"/>
      <c r="C212" s="84" t="str">
        <f t="shared" si="12"/>
        <v>Math flash cards - multiplication</v>
      </c>
      <c r="D212" s="50">
        <v>17.579999999999998</v>
      </c>
      <c r="E212" s="40">
        <f t="shared" si="13"/>
        <v>14.064</v>
      </c>
      <c r="F212" s="40">
        <f t="shared" si="14"/>
        <v>17.158079999999998</v>
      </c>
      <c r="G212" s="41">
        <f t="shared" si="15"/>
        <v>0</v>
      </c>
      <c r="H212" t="s">
        <v>6</v>
      </c>
      <c r="I212" t="s">
        <v>25</v>
      </c>
      <c r="J212" t="s">
        <v>23</v>
      </c>
      <c r="K212">
        <v>0.42359999999999998</v>
      </c>
      <c r="L212" s="73" t="s">
        <v>4503</v>
      </c>
      <c r="N212" t="s">
        <v>3904</v>
      </c>
    </row>
    <row r="213" spans="1:14" x14ac:dyDescent="0.3">
      <c r="A213" s="94" t="s">
        <v>3260</v>
      </c>
      <c r="B213" s="51"/>
      <c r="C213" s="84" t="str">
        <f t="shared" si="12"/>
        <v>Numbered street</v>
      </c>
      <c r="D213" s="50">
        <v>57.19</v>
      </c>
      <c r="E213" s="40">
        <f t="shared" si="13"/>
        <v>45.752000000000002</v>
      </c>
      <c r="F213" s="40">
        <f t="shared" si="14"/>
        <v>55.817440000000005</v>
      </c>
      <c r="G213" s="41">
        <f t="shared" si="15"/>
        <v>0</v>
      </c>
      <c r="H213" t="s">
        <v>34</v>
      </c>
      <c r="I213" t="s">
        <v>3</v>
      </c>
      <c r="J213" t="s">
        <v>2106</v>
      </c>
      <c r="K213">
        <v>2.67</v>
      </c>
      <c r="L213" s="73" t="s">
        <v>4504</v>
      </c>
      <c r="N213" t="s">
        <v>3905</v>
      </c>
    </row>
    <row r="214" spans="1:14" x14ac:dyDescent="0.3">
      <c r="A214" s="94" t="s">
        <v>3261</v>
      </c>
      <c r="B214" s="51"/>
      <c r="C214" s="84" t="str">
        <f t="shared" si="12"/>
        <v>Table puppet theatre</v>
      </c>
      <c r="D214" s="50">
        <v>44.03</v>
      </c>
      <c r="E214" s="40">
        <f t="shared" si="13"/>
        <v>35.224000000000004</v>
      </c>
      <c r="F214" s="40">
        <f t="shared" si="14"/>
        <v>42.973280000000003</v>
      </c>
      <c r="G214" s="41">
        <f t="shared" si="15"/>
        <v>0</v>
      </c>
      <c r="H214" t="s">
        <v>3179</v>
      </c>
      <c r="I214" t="s">
        <v>2060</v>
      </c>
      <c r="J214" t="s">
        <v>39</v>
      </c>
      <c r="K214">
        <v>2.1366999999999998</v>
      </c>
      <c r="L214" s="73" t="s">
        <v>4505</v>
      </c>
      <c r="N214" t="s">
        <v>3906</v>
      </c>
    </row>
    <row r="215" spans="1:14" x14ac:dyDescent="0.3">
      <c r="A215" s="94" t="s">
        <v>3262</v>
      </c>
      <c r="B215" s="51"/>
      <c r="C215" s="84" t="str">
        <f t="shared" si="12"/>
        <v>Kitchenware</v>
      </c>
      <c r="D215" s="50">
        <v>15.4</v>
      </c>
      <c r="E215" s="40">
        <f t="shared" si="13"/>
        <v>12.32</v>
      </c>
      <c r="F215" s="40">
        <f t="shared" si="14"/>
        <v>15.0304</v>
      </c>
      <c r="G215" s="41">
        <f t="shared" si="15"/>
        <v>0</v>
      </c>
      <c r="H215" t="s">
        <v>4247</v>
      </c>
      <c r="I215" t="s">
        <v>87</v>
      </c>
      <c r="J215" t="s">
        <v>4248</v>
      </c>
      <c r="K215">
        <v>0.38</v>
      </c>
      <c r="L215" s="73" t="s">
        <v>4506</v>
      </c>
      <c r="N215" t="s">
        <v>3907</v>
      </c>
    </row>
    <row r="216" spans="1:14" x14ac:dyDescent="0.3">
      <c r="A216" s="94" t="s">
        <v>3263</v>
      </c>
      <c r="B216" s="51"/>
      <c r="C216" s="84" t="str">
        <f t="shared" si="12"/>
        <v>Build X Y Z</v>
      </c>
      <c r="D216" s="50">
        <v>61.58</v>
      </c>
      <c r="E216" s="40">
        <f t="shared" si="13"/>
        <v>49.264000000000003</v>
      </c>
      <c r="F216" s="40">
        <f t="shared" si="14"/>
        <v>60.102080000000001</v>
      </c>
      <c r="G216" s="41">
        <f t="shared" si="15"/>
        <v>0</v>
      </c>
      <c r="H216" t="s">
        <v>2053</v>
      </c>
      <c r="I216" t="s">
        <v>4239</v>
      </c>
      <c r="J216" t="s">
        <v>2105</v>
      </c>
      <c r="K216">
        <v>1.98</v>
      </c>
      <c r="L216" s="73" t="s">
        <v>4507</v>
      </c>
      <c r="N216" t="s">
        <v>3908</v>
      </c>
    </row>
    <row r="217" spans="1:14" x14ac:dyDescent="0.3">
      <c r="A217" s="94" t="s">
        <v>3264</v>
      </c>
      <c r="B217" s="51"/>
      <c r="C217" s="84" t="str">
        <f t="shared" si="12"/>
        <v>Glove puppets, set of 8</v>
      </c>
      <c r="D217" s="50">
        <v>50.65</v>
      </c>
      <c r="E217" s="40">
        <f t="shared" si="13"/>
        <v>40.520000000000003</v>
      </c>
      <c r="F217" s="40">
        <f t="shared" si="14"/>
        <v>49.434400000000004</v>
      </c>
      <c r="G217" s="41">
        <f t="shared" si="15"/>
        <v>0</v>
      </c>
      <c r="H217" t="s">
        <v>4249</v>
      </c>
      <c r="I217" t="s">
        <v>4250</v>
      </c>
      <c r="J217" t="s">
        <v>8</v>
      </c>
      <c r="K217">
        <v>0.42499999999999999</v>
      </c>
      <c r="L217" s="73" t="s">
        <v>4508</v>
      </c>
      <c r="N217" t="s">
        <v>3909</v>
      </c>
    </row>
    <row r="218" spans="1:14" x14ac:dyDescent="0.3">
      <c r="A218" s="94" t="s">
        <v>3265</v>
      </c>
      <c r="B218" s="51"/>
      <c r="C218" s="84" t="str">
        <f t="shared" si="12"/>
        <v>Rattle and rings</v>
      </c>
      <c r="D218" s="50">
        <v>11.12</v>
      </c>
      <c r="E218" s="40">
        <f t="shared" si="13"/>
        <v>8.895999999999999</v>
      </c>
      <c r="F218" s="40">
        <f t="shared" si="14"/>
        <v>10.853119999999999</v>
      </c>
      <c r="G218" s="41">
        <f t="shared" si="15"/>
        <v>0</v>
      </c>
      <c r="H218" t="s">
        <v>14</v>
      </c>
      <c r="I218" t="s">
        <v>14</v>
      </c>
      <c r="J218" t="s">
        <v>12</v>
      </c>
      <c r="K218">
        <v>7.0000000000000007E-2</v>
      </c>
      <c r="L218" s="73" t="s">
        <v>4509</v>
      </c>
      <c r="N218" t="s">
        <v>3910</v>
      </c>
    </row>
    <row r="219" spans="1:14" x14ac:dyDescent="0.3">
      <c r="A219" s="94" t="s">
        <v>3266</v>
      </c>
      <c r="B219" s="51"/>
      <c r="C219" s="84" t="str">
        <f t="shared" si="12"/>
        <v>Move the dolio</v>
      </c>
      <c r="D219" s="50">
        <v>9.35</v>
      </c>
      <c r="E219" s="40">
        <f t="shared" si="13"/>
        <v>7.48</v>
      </c>
      <c r="F219" s="40">
        <f t="shared" si="14"/>
        <v>9.1256000000000004</v>
      </c>
      <c r="G219" s="41">
        <f t="shared" si="15"/>
        <v>0</v>
      </c>
      <c r="H219" t="s">
        <v>14</v>
      </c>
      <c r="I219" t="s">
        <v>4</v>
      </c>
      <c r="J219" t="s">
        <v>14</v>
      </c>
      <c r="K219">
        <v>0.26</v>
      </c>
      <c r="L219" s="73" t="s">
        <v>4510</v>
      </c>
      <c r="N219" t="s">
        <v>3911</v>
      </c>
    </row>
    <row r="220" spans="1:14" x14ac:dyDescent="0.3">
      <c r="A220" s="94" t="s">
        <v>3267</v>
      </c>
      <c r="B220" s="51"/>
      <c r="C220" s="84" t="str">
        <f t="shared" si="12"/>
        <v>Rattle the cylinder</v>
      </c>
      <c r="D220" s="50">
        <v>8.17</v>
      </c>
      <c r="E220" s="40">
        <f t="shared" si="13"/>
        <v>6.5360000000000005</v>
      </c>
      <c r="F220" s="40">
        <f t="shared" si="14"/>
        <v>7.9739200000000006</v>
      </c>
      <c r="G220" s="41">
        <f t="shared" si="15"/>
        <v>0</v>
      </c>
      <c r="H220" t="s">
        <v>15</v>
      </c>
      <c r="I220" t="s">
        <v>14</v>
      </c>
      <c r="J220" t="s">
        <v>15</v>
      </c>
      <c r="K220">
        <v>8.5000000000000006E-2</v>
      </c>
      <c r="L220" s="73" t="s">
        <v>4511</v>
      </c>
      <c r="N220" t="s">
        <v>3912</v>
      </c>
    </row>
    <row r="221" spans="1:14" x14ac:dyDescent="0.3">
      <c r="A221" s="94" t="s">
        <v>3268</v>
      </c>
      <c r="B221" s="51"/>
      <c r="C221" s="84" t="str">
        <f t="shared" si="12"/>
        <v>Build the blocks</v>
      </c>
      <c r="D221" s="50">
        <v>48.11</v>
      </c>
      <c r="E221" s="40">
        <f t="shared" si="13"/>
        <v>38.488</v>
      </c>
      <c r="F221" s="40">
        <f t="shared" si="14"/>
        <v>46.955359999999999</v>
      </c>
      <c r="G221" s="41">
        <f t="shared" si="15"/>
        <v>0</v>
      </c>
      <c r="H221" t="s">
        <v>3</v>
      </c>
      <c r="I221" t="s">
        <v>2061</v>
      </c>
      <c r="J221" t="s">
        <v>14</v>
      </c>
      <c r="K221">
        <v>2.4</v>
      </c>
      <c r="L221" s="73" t="s">
        <v>4512</v>
      </c>
      <c r="N221" t="s">
        <v>3913</v>
      </c>
    </row>
    <row r="222" spans="1:14" x14ac:dyDescent="0.3">
      <c r="A222" s="94" t="s">
        <v>3269</v>
      </c>
      <c r="B222" s="51"/>
      <c r="C222" s="84" t="str">
        <f t="shared" si="12"/>
        <v>Spin the drum</v>
      </c>
      <c r="D222" s="50">
        <v>27.5</v>
      </c>
      <c r="E222" s="40">
        <f t="shared" si="13"/>
        <v>22</v>
      </c>
      <c r="F222" s="40">
        <f t="shared" si="14"/>
        <v>26.84</v>
      </c>
      <c r="G222" s="41">
        <f t="shared" si="15"/>
        <v>0</v>
      </c>
      <c r="H222" t="s">
        <v>9</v>
      </c>
      <c r="I222" t="s">
        <v>25</v>
      </c>
      <c r="J222" t="s">
        <v>8</v>
      </c>
      <c r="K222">
        <v>0.62</v>
      </c>
      <c r="L222" s="73" t="s">
        <v>4513</v>
      </c>
      <c r="N222" t="s">
        <v>3914</v>
      </c>
    </row>
    <row r="223" spans="1:14" x14ac:dyDescent="0.3">
      <c r="A223" s="94" t="s">
        <v>3270</v>
      </c>
      <c r="B223" s="51"/>
      <c r="C223" s="84" t="str">
        <f t="shared" si="12"/>
        <v>Roll the drum</v>
      </c>
      <c r="D223" s="50">
        <v>16.48</v>
      </c>
      <c r="E223" s="40">
        <f t="shared" si="13"/>
        <v>13.184000000000001</v>
      </c>
      <c r="F223" s="40">
        <f t="shared" si="14"/>
        <v>16.084479999999999</v>
      </c>
      <c r="G223" s="41">
        <f t="shared" si="15"/>
        <v>0</v>
      </c>
      <c r="H223" t="s">
        <v>6</v>
      </c>
      <c r="I223" t="s">
        <v>7</v>
      </c>
      <c r="J223" t="s">
        <v>6</v>
      </c>
      <c r="K223">
        <v>0.43</v>
      </c>
      <c r="L223" s="73" t="s">
        <v>4514</v>
      </c>
      <c r="N223" t="s">
        <v>3915</v>
      </c>
    </row>
    <row r="224" spans="1:14" x14ac:dyDescent="0.3">
      <c r="A224" s="94" t="s">
        <v>3271</v>
      </c>
      <c r="B224" s="51"/>
      <c r="C224" s="84" t="str">
        <f t="shared" si="12"/>
        <v>Peekaboo box 1</v>
      </c>
      <c r="D224" s="50">
        <v>24.19</v>
      </c>
      <c r="E224" s="40">
        <f t="shared" si="13"/>
        <v>19.352000000000004</v>
      </c>
      <c r="F224" s="40">
        <f t="shared" si="14"/>
        <v>23.609440000000003</v>
      </c>
      <c r="G224" s="41">
        <f t="shared" si="15"/>
        <v>0</v>
      </c>
      <c r="H224" t="s">
        <v>7</v>
      </c>
      <c r="I224" t="s">
        <v>2048</v>
      </c>
      <c r="J224" t="s">
        <v>6</v>
      </c>
      <c r="K224">
        <v>0.68</v>
      </c>
      <c r="L224" s="73" t="s">
        <v>4515</v>
      </c>
      <c r="N224" t="s">
        <v>3916</v>
      </c>
    </row>
    <row r="225" spans="1:14" x14ac:dyDescent="0.3">
      <c r="A225" s="94" t="s">
        <v>3272</v>
      </c>
      <c r="B225" s="51"/>
      <c r="C225" s="84" t="str">
        <f t="shared" si="12"/>
        <v>Fit the shape</v>
      </c>
      <c r="D225" s="50">
        <v>21.14</v>
      </c>
      <c r="E225" s="40">
        <f t="shared" si="13"/>
        <v>16.912000000000003</v>
      </c>
      <c r="F225" s="40">
        <f t="shared" si="14"/>
        <v>20.632640000000002</v>
      </c>
      <c r="G225" s="41">
        <f t="shared" si="15"/>
        <v>0</v>
      </c>
      <c r="H225" t="s">
        <v>6</v>
      </c>
      <c r="I225" t="s">
        <v>19</v>
      </c>
      <c r="J225" t="s">
        <v>22</v>
      </c>
      <c r="K225">
        <v>0.34</v>
      </c>
      <c r="L225" s="73" t="s">
        <v>4516</v>
      </c>
      <c r="N225" t="s">
        <v>3917</v>
      </c>
    </row>
    <row r="226" spans="1:14" x14ac:dyDescent="0.3">
      <c r="A226" s="94" t="s">
        <v>3273</v>
      </c>
      <c r="B226" s="51"/>
      <c r="C226" s="84" t="str">
        <f t="shared" si="12"/>
        <v>Peekaboo box 2</v>
      </c>
      <c r="D226" s="50">
        <v>24.19</v>
      </c>
      <c r="E226" s="40">
        <f t="shared" si="13"/>
        <v>19.352000000000004</v>
      </c>
      <c r="F226" s="40">
        <f t="shared" si="14"/>
        <v>23.609440000000003</v>
      </c>
      <c r="G226" s="41">
        <f t="shared" si="15"/>
        <v>0</v>
      </c>
      <c r="H226" t="s">
        <v>8</v>
      </c>
      <c r="I226" t="s">
        <v>13</v>
      </c>
      <c r="J226" t="s">
        <v>11</v>
      </c>
      <c r="K226">
        <v>0.67500000000000004</v>
      </c>
      <c r="L226" s="73" t="s">
        <v>4517</v>
      </c>
      <c r="N226" t="s">
        <v>3918</v>
      </c>
    </row>
    <row r="227" spans="1:14" x14ac:dyDescent="0.3">
      <c r="A227" s="94" t="s">
        <v>3274</v>
      </c>
      <c r="B227" s="51"/>
      <c r="C227" s="84" t="str">
        <f t="shared" si="12"/>
        <v>Stack the disc</v>
      </c>
      <c r="D227" s="50">
        <v>24.74</v>
      </c>
      <c r="E227" s="40">
        <f t="shared" si="13"/>
        <v>19.792000000000002</v>
      </c>
      <c r="F227" s="40">
        <f t="shared" si="14"/>
        <v>24.146240000000002</v>
      </c>
      <c r="G227" s="41">
        <f t="shared" si="15"/>
        <v>0</v>
      </c>
      <c r="H227" t="s">
        <v>8</v>
      </c>
      <c r="I227" t="s">
        <v>26</v>
      </c>
      <c r="J227" t="s">
        <v>26</v>
      </c>
      <c r="K227">
        <v>0.49</v>
      </c>
      <c r="L227" s="73" t="s">
        <v>4518</v>
      </c>
      <c r="N227" t="s">
        <v>3919</v>
      </c>
    </row>
    <row r="228" spans="1:14" x14ac:dyDescent="0.3">
      <c r="A228" s="94" t="s">
        <v>3275</v>
      </c>
      <c r="B228" s="51"/>
      <c r="C228" s="84" t="str">
        <f t="shared" si="12"/>
        <v>Puzzle the shape</v>
      </c>
      <c r="D228" s="50">
        <v>22.38</v>
      </c>
      <c r="E228" s="40">
        <f t="shared" si="13"/>
        <v>17.904</v>
      </c>
      <c r="F228" s="40">
        <f t="shared" si="14"/>
        <v>21.842880000000001</v>
      </c>
      <c r="G228" s="41">
        <f t="shared" si="15"/>
        <v>0</v>
      </c>
      <c r="H228" t="s">
        <v>2129</v>
      </c>
      <c r="I228" t="s">
        <v>19</v>
      </c>
      <c r="J228" t="s">
        <v>12</v>
      </c>
      <c r="K228">
        <v>0.78</v>
      </c>
      <c r="L228" s="73" t="s">
        <v>4519</v>
      </c>
      <c r="N228" t="s">
        <v>3920</v>
      </c>
    </row>
    <row r="229" spans="1:14" x14ac:dyDescent="0.3">
      <c r="A229" s="94" t="s">
        <v>3276</v>
      </c>
      <c r="B229" s="51"/>
      <c r="C229" s="84" t="str">
        <f t="shared" si="12"/>
        <v>Place the pin</v>
      </c>
      <c r="D229" s="50">
        <v>21.99</v>
      </c>
      <c r="E229" s="40">
        <f t="shared" si="13"/>
        <v>17.591999999999999</v>
      </c>
      <c r="F229" s="40">
        <f t="shared" si="14"/>
        <v>21.462239999999998</v>
      </c>
      <c r="G229" s="41">
        <f t="shared" si="15"/>
        <v>0</v>
      </c>
      <c r="H229" t="s">
        <v>25</v>
      </c>
      <c r="I229" t="s">
        <v>0</v>
      </c>
      <c r="J229" t="s">
        <v>12</v>
      </c>
      <c r="K229">
        <v>0.61</v>
      </c>
      <c r="L229" s="73" t="s">
        <v>4520</v>
      </c>
      <c r="N229" t="s">
        <v>3921</v>
      </c>
    </row>
    <row r="230" spans="1:14" x14ac:dyDescent="0.3">
      <c r="A230" s="94" t="s">
        <v>3277</v>
      </c>
      <c r="B230" s="51"/>
      <c r="C230" s="84" t="str">
        <f t="shared" si="12"/>
        <v>Slide the ring</v>
      </c>
      <c r="D230" s="50">
        <v>27.5</v>
      </c>
      <c r="E230" s="40">
        <f t="shared" si="13"/>
        <v>22</v>
      </c>
      <c r="F230" s="40">
        <f t="shared" si="14"/>
        <v>26.84</v>
      </c>
      <c r="G230" s="41">
        <f t="shared" si="15"/>
        <v>0</v>
      </c>
      <c r="H230" t="s">
        <v>16</v>
      </c>
      <c r="I230" t="s">
        <v>26</v>
      </c>
      <c r="J230" t="s">
        <v>8</v>
      </c>
      <c r="K230">
        <v>0.54</v>
      </c>
      <c r="L230" s="73" t="s">
        <v>4521</v>
      </c>
      <c r="N230" t="s">
        <v>3922</v>
      </c>
    </row>
    <row r="231" spans="1:14" x14ac:dyDescent="0.3">
      <c r="A231" s="94" t="s">
        <v>3278</v>
      </c>
      <c r="B231" s="51"/>
      <c r="C231" s="84" t="str">
        <f t="shared" si="12"/>
        <v>Place the disc</v>
      </c>
      <c r="D231" s="50">
        <v>27.5</v>
      </c>
      <c r="E231" s="40">
        <f t="shared" si="13"/>
        <v>22</v>
      </c>
      <c r="F231" s="40">
        <f t="shared" si="14"/>
        <v>26.84</v>
      </c>
      <c r="G231" s="41">
        <f t="shared" si="15"/>
        <v>0</v>
      </c>
      <c r="H231" t="s">
        <v>7</v>
      </c>
      <c r="I231" t="s">
        <v>35</v>
      </c>
      <c r="J231" t="s">
        <v>8</v>
      </c>
      <c r="K231">
        <v>1.675</v>
      </c>
      <c r="L231" s="73" t="s">
        <v>4522</v>
      </c>
      <c r="N231" t="s">
        <v>3923</v>
      </c>
    </row>
    <row r="232" spans="1:14" x14ac:dyDescent="0.3">
      <c r="A232" s="94" t="s">
        <v>3279</v>
      </c>
      <c r="B232" s="51"/>
      <c r="C232" s="84" t="str">
        <f t="shared" si="12"/>
        <v>Place the shape</v>
      </c>
      <c r="D232" s="50">
        <v>27.5</v>
      </c>
      <c r="E232" s="40">
        <f t="shared" si="13"/>
        <v>22</v>
      </c>
      <c r="F232" s="40">
        <f t="shared" si="14"/>
        <v>26.84</v>
      </c>
      <c r="G232" s="41">
        <f t="shared" si="15"/>
        <v>0</v>
      </c>
      <c r="H232" t="s">
        <v>25</v>
      </c>
      <c r="I232" t="s">
        <v>25</v>
      </c>
      <c r="J232" t="s">
        <v>25</v>
      </c>
      <c r="K232">
        <v>1.01</v>
      </c>
      <c r="L232" s="73" t="s">
        <v>4523</v>
      </c>
      <c r="N232" t="s">
        <v>3924</v>
      </c>
    </row>
    <row r="233" spans="1:14" x14ac:dyDescent="0.3">
      <c r="A233" s="94" t="s">
        <v>3280</v>
      </c>
      <c r="B233" s="51"/>
      <c r="C233" s="84" t="str">
        <f t="shared" si="12"/>
        <v>Cause-effect - box</v>
      </c>
      <c r="D233" s="50">
        <v>24.74</v>
      </c>
      <c r="E233" s="40">
        <f t="shared" si="13"/>
        <v>19.792000000000002</v>
      </c>
      <c r="F233" s="40">
        <f t="shared" si="14"/>
        <v>24.146240000000002</v>
      </c>
      <c r="G233" s="41">
        <f t="shared" si="15"/>
        <v>0</v>
      </c>
      <c r="H233" t="s">
        <v>25</v>
      </c>
      <c r="I233" t="s">
        <v>19</v>
      </c>
      <c r="J233" t="s">
        <v>11</v>
      </c>
      <c r="K233">
        <v>0.7</v>
      </c>
      <c r="L233" s="73" t="s">
        <v>4524</v>
      </c>
      <c r="N233" t="s">
        <v>3925</v>
      </c>
    </row>
    <row r="234" spans="1:14" x14ac:dyDescent="0.3">
      <c r="A234" s="94" t="s">
        <v>3281</v>
      </c>
      <c r="B234" s="51"/>
      <c r="C234" s="84" t="str">
        <f t="shared" si="12"/>
        <v>String the bead</v>
      </c>
      <c r="D234" s="50">
        <v>21.99</v>
      </c>
      <c r="E234" s="40">
        <f t="shared" si="13"/>
        <v>17.591999999999999</v>
      </c>
      <c r="F234" s="40">
        <f t="shared" si="14"/>
        <v>21.462239999999998</v>
      </c>
      <c r="G234" s="41">
        <f t="shared" si="15"/>
        <v>0</v>
      </c>
      <c r="H234" t="s">
        <v>9</v>
      </c>
      <c r="I234" t="s">
        <v>9</v>
      </c>
      <c r="J234" t="s">
        <v>14</v>
      </c>
      <c r="K234">
        <v>0.5</v>
      </c>
      <c r="L234" s="73" t="s">
        <v>4525</v>
      </c>
      <c r="N234" t="s">
        <v>3926</v>
      </c>
    </row>
    <row r="235" spans="1:14" x14ac:dyDescent="0.3">
      <c r="A235" s="94" t="s">
        <v>3282</v>
      </c>
      <c r="B235" s="51"/>
      <c r="C235" s="84" t="str">
        <f t="shared" si="12"/>
        <v>Practice dressing</v>
      </c>
      <c r="D235" s="50">
        <v>55.81</v>
      </c>
      <c r="E235" s="40">
        <f t="shared" si="13"/>
        <v>44.648000000000003</v>
      </c>
      <c r="F235" s="40">
        <f t="shared" si="14"/>
        <v>54.470560000000006</v>
      </c>
      <c r="G235" s="41">
        <f t="shared" si="15"/>
        <v>0</v>
      </c>
      <c r="H235" t="s">
        <v>4251</v>
      </c>
      <c r="I235" t="s">
        <v>4252</v>
      </c>
      <c r="J235" t="s">
        <v>3160</v>
      </c>
      <c r="K235">
        <v>1.1599999999999999</v>
      </c>
      <c r="L235" s="73" t="s">
        <v>4526</v>
      </c>
      <c r="N235" t="s">
        <v>3927</v>
      </c>
    </row>
    <row r="236" spans="1:14" x14ac:dyDescent="0.3">
      <c r="A236" s="94" t="s">
        <v>3283</v>
      </c>
      <c r="B236" s="51"/>
      <c r="C236" s="84" t="str">
        <f t="shared" si="12"/>
        <v>Lace the string</v>
      </c>
      <c r="D236" s="50">
        <v>25.3</v>
      </c>
      <c r="E236" s="40">
        <f t="shared" si="13"/>
        <v>20.240000000000002</v>
      </c>
      <c r="F236" s="40">
        <f t="shared" si="14"/>
        <v>24.692800000000002</v>
      </c>
      <c r="G236" s="41">
        <f t="shared" si="15"/>
        <v>0</v>
      </c>
      <c r="H236" t="s">
        <v>13</v>
      </c>
      <c r="I236" t="s">
        <v>20</v>
      </c>
      <c r="J236" t="s">
        <v>15</v>
      </c>
      <c r="K236">
        <v>0.628</v>
      </c>
      <c r="L236" s="73" t="s">
        <v>4527</v>
      </c>
      <c r="N236" t="s">
        <v>3928</v>
      </c>
    </row>
    <row r="237" spans="1:14" x14ac:dyDescent="0.3">
      <c r="A237" s="94" t="s">
        <v>3284</v>
      </c>
      <c r="B237" s="51"/>
      <c r="C237" s="84" t="str">
        <f t="shared" si="12"/>
        <v>Place the cylinder</v>
      </c>
      <c r="D237" s="50">
        <v>24.74</v>
      </c>
      <c r="E237" s="40">
        <f t="shared" si="13"/>
        <v>19.792000000000002</v>
      </c>
      <c r="F237" s="40">
        <f t="shared" si="14"/>
        <v>24.146240000000002</v>
      </c>
      <c r="G237" s="41">
        <f t="shared" si="15"/>
        <v>0</v>
      </c>
      <c r="H237" t="s">
        <v>19</v>
      </c>
      <c r="I237" t="s">
        <v>19</v>
      </c>
      <c r="J237" t="s">
        <v>15</v>
      </c>
      <c r="K237">
        <v>0.69</v>
      </c>
      <c r="L237" s="73" t="s">
        <v>4528</v>
      </c>
      <c r="N237" t="s">
        <v>3929</v>
      </c>
    </row>
    <row r="238" spans="1:14" x14ac:dyDescent="0.3">
      <c r="A238" s="94" t="s">
        <v>3285</v>
      </c>
      <c r="B238" s="51"/>
      <c r="C238" s="84" t="str">
        <f t="shared" si="12"/>
        <v>Wrap the ribbon</v>
      </c>
      <c r="D238" s="50">
        <v>29.15</v>
      </c>
      <c r="E238" s="40">
        <f t="shared" si="13"/>
        <v>23.32</v>
      </c>
      <c r="F238" s="40">
        <f t="shared" si="14"/>
        <v>28.450399999999998</v>
      </c>
      <c r="G238" s="41">
        <f t="shared" si="15"/>
        <v>0</v>
      </c>
      <c r="H238" t="s">
        <v>15</v>
      </c>
      <c r="I238" t="s">
        <v>7</v>
      </c>
      <c r="J238" t="s">
        <v>21</v>
      </c>
      <c r="K238">
        <v>0.49</v>
      </c>
      <c r="L238" s="73" t="s">
        <v>4529</v>
      </c>
      <c r="N238" t="s">
        <v>3930</v>
      </c>
    </row>
    <row r="239" spans="1:14" x14ac:dyDescent="0.3">
      <c r="A239" s="94" t="s">
        <v>3286</v>
      </c>
      <c r="B239" s="51"/>
      <c r="C239" s="84" t="str">
        <f t="shared" si="12"/>
        <v>Mystery box</v>
      </c>
      <c r="D239" s="50">
        <v>38.520000000000003</v>
      </c>
      <c r="E239" s="40">
        <f t="shared" si="13"/>
        <v>30.816000000000003</v>
      </c>
      <c r="F239" s="40">
        <f t="shared" si="14"/>
        <v>37.59552</v>
      </c>
      <c r="G239" s="41">
        <f t="shared" si="15"/>
        <v>0</v>
      </c>
      <c r="H239" t="s">
        <v>7</v>
      </c>
      <c r="I239" t="s">
        <v>4</v>
      </c>
      <c r="J239" t="s">
        <v>2044</v>
      </c>
      <c r="K239">
        <v>1.1399999999999999</v>
      </c>
      <c r="L239" s="73" t="s">
        <v>4530</v>
      </c>
      <c r="N239" t="s">
        <v>3931</v>
      </c>
    </row>
    <row r="240" spans="1:14" x14ac:dyDescent="0.3">
      <c r="A240" s="94" t="s">
        <v>3287</v>
      </c>
      <c r="B240" s="51"/>
      <c r="C240" s="84" t="str">
        <f t="shared" si="12"/>
        <v>Join Clips system basic set 400</v>
      </c>
      <c r="D240" s="50">
        <v>88.12</v>
      </c>
      <c r="E240" s="40">
        <f t="shared" si="13"/>
        <v>70.496000000000009</v>
      </c>
      <c r="F240" s="40">
        <f t="shared" si="14"/>
        <v>86.005120000000005</v>
      </c>
      <c r="G240" s="41">
        <f t="shared" si="15"/>
        <v>0</v>
      </c>
      <c r="H240" t="s">
        <v>3134</v>
      </c>
      <c r="I240" t="s">
        <v>17</v>
      </c>
      <c r="J240" t="s">
        <v>5</v>
      </c>
      <c r="K240">
        <v>3.36</v>
      </c>
      <c r="L240" s="73" t="s">
        <v>4531</v>
      </c>
      <c r="N240" t="s">
        <v>3932</v>
      </c>
    </row>
    <row r="241" spans="1:14" x14ac:dyDescent="0.3">
      <c r="A241" s="94" t="s">
        <v>3288</v>
      </c>
      <c r="B241" s="51"/>
      <c r="C241" s="84" t="str">
        <f t="shared" si="12"/>
        <v>Join Clips - 1000 building planks</v>
      </c>
      <c r="D241" s="50">
        <v>198.33</v>
      </c>
      <c r="E241" s="40">
        <f t="shared" si="13"/>
        <v>158.66400000000002</v>
      </c>
      <c r="F241" s="40">
        <f t="shared" si="14"/>
        <v>193.57008000000002</v>
      </c>
      <c r="G241" s="41">
        <f t="shared" si="15"/>
        <v>0</v>
      </c>
      <c r="H241" t="s">
        <v>29</v>
      </c>
      <c r="I241" t="s">
        <v>4253</v>
      </c>
      <c r="J241" t="s">
        <v>2065</v>
      </c>
      <c r="K241">
        <v>14.62</v>
      </c>
      <c r="L241" s="73" t="s">
        <v>4532</v>
      </c>
      <c r="N241" t="s">
        <v>3933</v>
      </c>
    </row>
    <row r="242" spans="1:14" x14ac:dyDescent="0.3">
      <c r="A242" s="94" t="s">
        <v>3289</v>
      </c>
      <c r="B242" s="51"/>
      <c r="C242" s="84" t="str">
        <f t="shared" si="12"/>
        <v>Join Clips - 300 building planks</v>
      </c>
      <c r="D242" s="50">
        <v>88.12</v>
      </c>
      <c r="E242" s="40">
        <f t="shared" si="13"/>
        <v>70.496000000000009</v>
      </c>
      <c r="F242" s="40">
        <f t="shared" si="14"/>
        <v>86.005120000000005</v>
      </c>
      <c r="G242" s="41">
        <f t="shared" si="15"/>
        <v>0</v>
      </c>
      <c r="H242" t="s">
        <v>3134</v>
      </c>
      <c r="I242" t="s">
        <v>17</v>
      </c>
      <c r="J242" t="s">
        <v>16</v>
      </c>
      <c r="K242">
        <v>7.22</v>
      </c>
      <c r="L242" s="73" t="s">
        <v>4533</v>
      </c>
      <c r="N242" t="s">
        <v>3934</v>
      </c>
    </row>
    <row r="243" spans="1:14" x14ac:dyDescent="0.3">
      <c r="A243" s="94" t="s">
        <v>3290</v>
      </c>
      <c r="B243" s="51"/>
      <c r="C243" s="84" t="str">
        <f t="shared" si="12"/>
        <v>Join Clips - marble run L</v>
      </c>
      <c r="D243" s="50">
        <v>110.16</v>
      </c>
      <c r="E243" s="40">
        <f t="shared" si="13"/>
        <v>88.128</v>
      </c>
      <c r="F243" s="40">
        <f t="shared" si="14"/>
        <v>107.51616</v>
      </c>
      <c r="G243" s="41">
        <f t="shared" si="15"/>
        <v>0</v>
      </c>
      <c r="H243" t="s">
        <v>17</v>
      </c>
      <c r="I243" t="s">
        <v>3134</v>
      </c>
      <c r="J243" t="s">
        <v>21</v>
      </c>
      <c r="K243">
        <v>3.14</v>
      </c>
      <c r="L243" s="73" t="s">
        <v>4534</v>
      </c>
      <c r="N243" t="s">
        <v>3935</v>
      </c>
    </row>
    <row r="244" spans="1:14" x14ac:dyDescent="0.3">
      <c r="A244" s="94" t="s">
        <v>3291</v>
      </c>
      <c r="B244" s="51"/>
      <c r="C244" s="84" t="str">
        <f t="shared" si="12"/>
        <v>join clips - marble run m</v>
      </c>
      <c r="D244" s="50">
        <v>50.78</v>
      </c>
      <c r="E244" s="40">
        <f t="shared" si="13"/>
        <v>40.624000000000002</v>
      </c>
      <c r="F244" s="40">
        <f t="shared" si="14"/>
        <v>49.561280000000004</v>
      </c>
      <c r="G244" s="41">
        <f t="shared" si="15"/>
        <v>0</v>
      </c>
      <c r="H244" t="s">
        <v>3134</v>
      </c>
      <c r="I244" t="s">
        <v>2066</v>
      </c>
      <c r="J244" t="s">
        <v>21</v>
      </c>
      <c r="K244">
        <v>2.25</v>
      </c>
      <c r="L244" s="73" t="s">
        <v>4535</v>
      </c>
      <c r="N244" t="s">
        <v>3936</v>
      </c>
    </row>
    <row r="245" spans="1:14" x14ac:dyDescent="0.3">
      <c r="A245" s="94" t="s">
        <v>3292</v>
      </c>
      <c r="B245" s="51"/>
      <c r="C245" s="84" t="str">
        <f t="shared" si="12"/>
        <v>Join clips - wheels en twist clips l</v>
      </c>
      <c r="D245" s="50">
        <v>88.12</v>
      </c>
      <c r="E245" s="40">
        <f t="shared" si="13"/>
        <v>70.496000000000009</v>
      </c>
      <c r="F245" s="40">
        <f t="shared" si="14"/>
        <v>86.005120000000005</v>
      </c>
      <c r="G245" s="41">
        <f t="shared" si="15"/>
        <v>0</v>
      </c>
      <c r="H245" t="s">
        <v>3134</v>
      </c>
      <c r="I245" t="s">
        <v>17</v>
      </c>
      <c r="J245" t="s">
        <v>21</v>
      </c>
      <c r="K245">
        <v>2.65</v>
      </c>
      <c r="L245" s="73" t="s">
        <v>4536</v>
      </c>
      <c r="N245" t="s">
        <v>3937</v>
      </c>
    </row>
    <row r="246" spans="1:14" x14ac:dyDescent="0.3">
      <c r="A246" s="94" t="s">
        <v>3293</v>
      </c>
      <c r="B246" s="51"/>
      <c r="C246" s="84" t="str">
        <f t="shared" si="12"/>
        <v>Join clips - wheels en twist clips m</v>
      </c>
      <c r="D246" s="50">
        <v>40.61</v>
      </c>
      <c r="E246" s="40">
        <f t="shared" si="13"/>
        <v>32.488</v>
      </c>
      <c r="F246" s="40">
        <f t="shared" si="14"/>
        <v>39.635359999999999</v>
      </c>
      <c r="G246" s="41">
        <f t="shared" si="15"/>
        <v>0</v>
      </c>
      <c r="H246" t="s">
        <v>17</v>
      </c>
      <c r="I246" t="s">
        <v>3134</v>
      </c>
      <c r="J246" t="s">
        <v>21</v>
      </c>
      <c r="K246">
        <v>2.1</v>
      </c>
      <c r="L246" s="73" t="s">
        <v>4537</v>
      </c>
      <c r="N246" t="s">
        <v>3938</v>
      </c>
    </row>
    <row r="247" spans="1:14" x14ac:dyDescent="0.3">
      <c r="A247" s="94" t="s">
        <v>3294</v>
      </c>
      <c r="B247" s="51"/>
      <c r="C247" s="84" t="str">
        <f t="shared" si="12"/>
        <v>Join clips - building boards</v>
      </c>
      <c r="D247" s="50">
        <v>66.069999999999993</v>
      </c>
      <c r="E247" s="40">
        <f t="shared" si="13"/>
        <v>52.855999999999995</v>
      </c>
      <c r="F247" s="40">
        <f t="shared" si="14"/>
        <v>64.484319999999997</v>
      </c>
      <c r="G247" s="41">
        <f t="shared" si="15"/>
        <v>0</v>
      </c>
      <c r="H247" t="s">
        <v>3134</v>
      </c>
      <c r="I247" t="s">
        <v>17</v>
      </c>
      <c r="J247" t="s">
        <v>25</v>
      </c>
      <c r="K247">
        <v>7.16</v>
      </c>
      <c r="L247" s="73" t="s">
        <v>4538</v>
      </c>
      <c r="N247" t="s">
        <v>3939</v>
      </c>
    </row>
    <row r="248" spans="1:14" x14ac:dyDescent="0.3">
      <c r="A248" s="94" t="s">
        <v>3295</v>
      </c>
      <c r="B248" s="51"/>
      <c r="C248" s="84" t="str">
        <f t="shared" si="12"/>
        <v>Math dominoes (division)</v>
      </c>
      <c r="D248" s="50">
        <v>38.520000000000003</v>
      </c>
      <c r="E248" s="40">
        <f t="shared" si="13"/>
        <v>30.816000000000003</v>
      </c>
      <c r="F248" s="40">
        <f t="shared" si="14"/>
        <v>37.59552</v>
      </c>
      <c r="G248" s="41">
        <f t="shared" si="15"/>
        <v>0</v>
      </c>
      <c r="H248" t="s">
        <v>4254</v>
      </c>
      <c r="I248" t="s">
        <v>2075</v>
      </c>
      <c r="J248" t="s">
        <v>2090</v>
      </c>
      <c r="K248">
        <v>1.66</v>
      </c>
      <c r="L248" s="73" t="s">
        <v>4539</v>
      </c>
      <c r="N248" t="s">
        <v>3940</v>
      </c>
    </row>
    <row r="249" spans="1:14" x14ac:dyDescent="0.3">
      <c r="A249" s="94" t="s">
        <v>3296</v>
      </c>
      <c r="B249" s="51"/>
      <c r="C249" s="84" t="str">
        <f t="shared" si="12"/>
        <v>Math domino (substraction)</v>
      </c>
      <c r="D249" s="50">
        <v>24.19</v>
      </c>
      <c r="E249" s="40">
        <f t="shared" si="13"/>
        <v>19.352000000000004</v>
      </c>
      <c r="F249" s="40">
        <f t="shared" si="14"/>
        <v>23.609440000000003</v>
      </c>
      <c r="G249" s="41">
        <f t="shared" si="15"/>
        <v>0</v>
      </c>
      <c r="H249" t="s">
        <v>4248</v>
      </c>
      <c r="I249" t="s">
        <v>4255</v>
      </c>
      <c r="J249" t="s">
        <v>4256</v>
      </c>
      <c r="K249">
        <v>1.0680000000000001</v>
      </c>
      <c r="L249" s="73" t="s">
        <v>4540</v>
      </c>
      <c r="N249" t="s">
        <v>3941</v>
      </c>
    </row>
    <row r="250" spans="1:14" x14ac:dyDescent="0.3">
      <c r="A250" s="94" t="s">
        <v>3297</v>
      </c>
      <c r="B250" s="51"/>
      <c r="C250" s="84" t="str">
        <f t="shared" si="12"/>
        <v>Math flash cards - division</v>
      </c>
      <c r="D250" s="50">
        <v>17.579999999999998</v>
      </c>
      <c r="E250" s="40">
        <f t="shared" si="13"/>
        <v>14.064</v>
      </c>
      <c r="F250" s="40">
        <f t="shared" si="14"/>
        <v>17.158079999999998</v>
      </c>
      <c r="G250" s="41">
        <f t="shared" si="15"/>
        <v>0</v>
      </c>
      <c r="H250" t="s">
        <v>37</v>
      </c>
      <c r="I250" t="s">
        <v>42</v>
      </c>
      <c r="J250" t="s">
        <v>50</v>
      </c>
      <c r="K250">
        <v>0.42359999999999998</v>
      </c>
      <c r="L250" s="73" t="s">
        <v>4541</v>
      </c>
      <c r="N250" t="s">
        <v>3942</v>
      </c>
    </row>
    <row r="251" spans="1:14" x14ac:dyDescent="0.3">
      <c r="A251" s="94" t="s">
        <v>3298</v>
      </c>
      <c r="B251" s="51"/>
      <c r="C251" s="84" t="str">
        <f t="shared" si="12"/>
        <v>Math flash cards - addition</v>
      </c>
      <c r="D251" s="50">
        <v>32.83</v>
      </c>
      <c r="E251" s="40">
        <f t="shared" si="13"/>
        <v>26.263999999999999</v>
      </c>
      <c r="F251" s="40">
        <f t="shared" si="14"/>
        <v>32.042079999999999</v>
      </c>
      <c r="G251" s="41">
        <f t="shared" si="15"/>
        <v>0</v>
      </c>
      <c r="H251" t="s">
        <v>37</v>
      </c>
      <c r="I251" t="s">
        <v>42</v>
      </c>
      <c r="J251" t="s">
        <v>42</v>
      </c>
      <c r="K251">
        <v>1.32552</v>
      </c>
      <c r="L251" s="73" t="s">
        <v>4542</v>
      </c>
      <c r="N251" t="s">
        <v>3943</v>
      </c>
    </row>
    <row r="252" spans="1:14" x14ac:dyDescent="0.3">
      <c r="A252" s="94" t="s">
        <v>3299</v>
      </c>
      <c r="B252" s="51"/>
      <c r="C252" s="84" t="str">
        <f t="shared" si="12"/>
        <v>Math flash cards - substraction</v>
      </c>
      <c r="D252" s="50">
        <v>32.83</v>
      </c>
      <c r="E252" s="40">
        <f t="shared" si="13"/>
        <v>26.263999999999999</v>
      </c>
      <c r="F252" s="40">
        <f t="shared" si="14"/>
        <v>32.042079999999999</v>
      </c>
      <c r="G252" s="41">
        <f t="shared" si="15"/>
        <v>0</v>
      </c>
      <c r="H252" t="s">
        <v>37</v>
      </c>
      <c r="I252" t="s">
        <v>42</v>
      </c>
      <c r="J252" t="s">
        <v>42</v>
      </c>
      <c r="K252">
        <v>1.32552</v>
      </c>
      <c r="L252" s="73" t="s">
        <v>4543</v>
      </c>
      <c r="N252" t="s">
        <v>3944</v>
      </c>
    </row>
    <row r="253" spans="1:14" x14ac:dyDescent="0.3">
      <c r="A253" s="94" t="s">
        <v>3300</v>
      </c>
      <c r="B253" s="51"/>
      <c r="C253" s="84" t="str">
        <f t="shared" si="12"/>
        <v>Building in layers and rows</v>
      </c>
      <c r="D253" s="50">
        <v>63.87</v>
      </c>
      <c r="E253" s="40">
        <f t="shared" si="13"/>
        <v>51.096000000000004</v>
      </c>
      <c r="F253" s="40">
        <f t="shared" si="14"/>
        <v>62.337120000000006</v>
      </c>
      <c r="G253" s="41">
        <f t="shared" si="15"/>
        <v>0</v>
      </c>
      <c r="H253" t="s">
        <v>2053</v>
      </c>
      <c r="I253" t="s">
        <v>4239</v>
      </c>
      <c r="J253" t="s">
        <v>2105</v>
      </c>
      <c r="K253">
        <v>2.54</v>
      </c>
      <c r="L253" s="73" t="s">
        <v>4544</v>
      </c>
      <c r="N253" t="s">
        <v>3945</v>
      </c>
    </row>
    <row r="254" spans="1:14" x14ac:dyDescent="0.3">
      <c r="A254" s="94" t="s">
        <v>3301</v>
      </c>
      <c r="B254" s="51"/>
      <c r="C254" s="84" t="str">
        <f t="shared" si="12"/>
        <v>Building with different views</v>
      </c>
      <c r="D254" s="50">
        <v>70.930000000000007</v>
      </c>
      <c r="E254" s="40">
        <f t="shared" si="13"/>
        <v>56.744000000000007</v>
      </c>
      <c r="F254" s="40">
        <f t="shared" si="14"/>
        <v>69.227680000000007</v>
      </c>
      <c r="G254" s="41">
        <f t="shared" si="15"/>
        <v>0</v>
      </c>
      <c r="H254" t="s">
        <v>2053</v>
      </c>
      <c r="I254" t="s">
        <v>4239</v>
      </c>
      <c r="J254" t="s">
        <v>2105</v>
      </c>
      <c r="K254">
        <v>2.4</v>
      </c>
      <c r="L254" s="73" t="s">
        <v>4545</v>
      </c>
      <c r="N254" t="s">
        <v>3946</v>
      </c>
    </row>
    <row r="255" spans="1:14" x14ac:dyDescent="0.3">
      <c r="A255" s="94" t="s">
        <v>3302</v>
      </c>
      <c r="B255" s="51"/>
      <c r="C255" s="84" t="str">
        <f t="shared" si="12"/>
        <v>Block puzzle, animals</v>
      </c>
      <c r="D255" s="50">
        <v>12.62</v>
      </c>
      <c r="E255" s="40">
        <f t="shared" si="13"/>
        <v>10.096</v>
      </c>
      <c r="F255" s="40">
        <f t="shared" si="14"/>
        <v>12.317119999999999</v>
      </c>
      <c r="G255" s="41">
        <f t="shared" si="15"/>
        <v>0</v>
      </c>
      <c r="H255" t="s">
        <v>21</v>
      </c>
      <c r="I255" t="s">
        <v>11</v>
      </c>
      <c r="J255" t="s">
        <v>21</v>
      </c>
      <c r="K255">
        <v>0.43</v>
      </c>
      <c r="L255" s="73" t="s">
        <v>4546</v>
      </c>
      <c r="N255" t="s">
        <v>3947</v>
      </c>
    </row>
    <row r="256" spans="1:14" x14ac:dyDescent="0.3">
      <c r="A256" s="94" t="s">
        <v>3303</v>
      </c>
      <c r="B256" s="51"/>
      <c r="C256" s="84" t="str">
        <f t="shared" si="12"/>
        <v>Block puzzle, space</v>
      </c>
      <c r="D256" s="50">
        <v>27.5</v>
      </c>
      <c r="E256" s="40">
        <f t="shared" si="13"/>
        <v>22</v>
      </c>
      <c r="F256" s="40">
        <f t="shared" si="14"/>
        <v>26.84</v>
      </c>
      <c r="G256" s="41">
        <f t="shared" si="15"/>
        <v>0</v>
      </c>
      <c r="H256" t="s">
        <v>4</v>
      </c>
      <c r="I256" t="s">
        <v>4</v>
      </c>
      <c r="J256" t="s">
        <v>7</v>
      </c>
      <c r="K256">
        <v>1.43</v>
      </c>
      <c r="L256" s="73" t="s">
        <v>4547</v>
      </c>
      <c r="N256" t="s">
        <v>3948</v>
      </c>
    </row>
    <row r="257" spans="1:14" x14ac:dyDescent="0.3">
      <c r="A257" s="94" t="s">
        <v>3304</v>
      </c>
      <c r="B257" s="51"/>
      <c r="C257" s="84" t="str">
        <f t="shared" si="12"/>
        <v>Daily rhythm package</v>
      </c>
      <c r="D257" s="50">
        <v>132.19999999999999</v>
      </c>
      <c r="E257" s="40">
        <f t="shared" si="13"/>
        <v>105.75999999999999</v>
      </c>
      <c r="F257" s="40">
        <f t="shared" si="14"/>
        <v>129.02719999999999</v>
      </c>
      <c r="G257" s="41">
        <f t="shared" si="15"/>
        <v>0</v>
      </c>
      <c r="H257" t="s">
        <v>4257</v>
      </c>
      <c r="I257" t="s">
        <v>26</v>
      </c>
      <c r="J257" t="s">
        <v>2057</v>
      </c>
      <c r="K257">
        <v>2.93</v>
      </c>
      <c r="L257" s="73" t="s">
        <v>4548</v>
      </c>
      <c r="N257" t="s">
        <v>3949</v>
      </c>
    </row>
    <row r="258" spans="1:14" x14ac:dyDescent="0.3">
      <c r="A258" s="94" t="s">
        <v>3305</v>
      </c>
      <c r="B258" s="51"/>
      <c r="C258" s="84" t="str">
        <f t="shared" si="12"/>
        <v>Planningboard</v>
      </c>
      <c r="D258" s="50">
        <v>54.15</v>
      </c>
      <c r="E258" s="40">
        <f t="shared" si="13"/>
        <v>43.32</v>
      </c>
      <c r="F258" s="40">
        <f t="shared" si="14"/>
        <v>52.8504</v>
      </c>
      <c r="G258" s="41">
        <f t="shared" si="15"/>
        <v>0</v>
      </c>
      <c r="H258" t="s">
        <v>3152</v>
      </c>
      <c r="I258" t="s">
        <v>2071</v>
      </c>
      <c r="J258" t="s">
        <v>1</v>
      </c>
      <c r="K258">
        <v>1.83</v>
      </c>
      <c r="L258" s="73" t="s">
        <v>4549</v>
      </c>
      <c r="N258" t="s">
        <v>3950</v>
      </c>
    </row>
    <row r="259" spans="1:14" x14ac:dyDescent="0.3">
      <c r="A259" s="94" t="s">
        <v>3306</v>
      </c>
      <c r="B259" s="51"/>
      <c r="C259" s="84" t="str">
        <f t="shared" si="12"/>
        <v>Make the gesture</v>
      </c>
      <c r="D259" s="50">
        <v>29.71</v>
      </c>
      <c r="E259" s="40">
        <f t="shared" si="13"/>
        <v>23.768000000000001</v>
      </c>
      <c r="F259" s="40">
        <f t="shared" si="14"/>
        <v>28.996960000000001</v>
      </c>
      <c r="G259" s="41">
        <f t="shared" si="15"/>
        <v>0</v>
      </c>
      <c r="H259" t="s">
        <v>2131</v>
      </c>
      <c r="I259" t="s">
        <v>4258</v>
      </c>
      <c r="J259" t="s">
        <v>2106</v>
      </c>
      <c r="K259">
        <v>1.1000000000000001</v>
      </c>
      <c r="L259" s="73" t="s">
        <v>4550</v>
      </c>
      <c r="N259" t="s">
        <v>3951</v>
      </c>
    </row>
    <row r="260" spans="1:14" x14ac:dyDescent="0.3">
      <c r="A260" s="94" t="s">
        <v>3307</v>
      </c>
      <c r="B260" s="51"/>
      <c r="C260" s="84" t="str">
        <f t="shared" si="12"/>
        <v>Measure the animal</v>
      </c>
      <c r="D260" s="50">
        <v>65.84</v>
      </c>
      <c r="E260" s="40">
        <f t="shared" si="13"/>
        <v>52.672000000000004</v>
      </c>
      <c r="F260" s="40">
        <f t="shared" si="14"/>
        <v>64.259839999999997</v>
      </c>
      <c r="G260" s="41">
        <f t="shared" si="15"/>
        <v>0</v>
      </c>
      <c r="H260" t="s">
        <v>46</v>
      </c>
      <c r="I260" t="s">
        <v>10</v>
      </c>
      <c r="J260" t="s">
        <v>2072</v>
      </c>
      <c r="K260">
        <v>2.19</v>
      </c>
      <c r="L260" s="73" t="s">
        <v>4551</v>
      </c>
      <c r="N260" t="s">
        <v>3952</v>
      </c>
    </row>
    <row r="261" spans="1:14" x14ac:dyDescent="0.3">
      <c r="A261" s="94" t="s">
        <v>3308</v>
      </c>
      <c r="B261" s="51"/>
      <c r="C261" s="84" t="str">
        <f t="shared" si="12"/>
        <v>Find the right direction</v>
      </c>
      <c r="D261" s="50">
        <v>88.12</v>
      </c>
      <c r="E261" s="40">
        <f t="shared" si="13"/>
        <v>70.496000000000009</v>
      </c>
      <c r="F261" s="40">
        <f t="shared" si="14"/>
        <v>86.005120000000005</v>
      </c>
      <c r="G261" s="41">
        <f t="shared" si="15"/>
        <v>0</v>
      </c>
      <c r="H261" t="s">
        <v>46</v>
      </c>
      <c r="I261" t="s">
        <v>10</v>
      </c>
      <c r="J261" t="s">
        <v>2072</v>
      </c>
      <c r="K261">
        <v>2.2999999999999998</v>
      </c>
      <c r="L261" s="73" t="s">
        <v>4552</v>
      </c>
      <c r="N261" t="s">
        <v>3953</v>
      </c>
    </row>
    <row r="262" spans="1:14" x14ac:dyDescent="0.3">
      <c r="A262" s="94" t="s">
        <v>3309</v>
      </c>
      <c r="B262" s="51"/>
      <c r="C262" s="84" t="str">
        <f t="shared" si="12"/>
        <v>Building spatial - Additional set of construction blocks</v>
      </c>
      <c r="D262" s="50">
        <v>14.88</v>
      </c>
      <c r="E262" s="40">
        <f t="shared" si="13"/>
        <v>11.904000000000002</v>
      </c>
      <c r="F262" s="40">
        <f t="shared" si="14"/>
        <v>14.522880000000002</v>
      </c>
      <c r="G262" s="41">
        <f t="shared" si="15"/>
        <v>0</v>
      </c>
      <c r="H262" t="s">
        <v>32</v>
      </c>
      <c r="I262" t="s">
        <v>8</v>
      </c>
      <c r="J262" t="s">
        <v>23</v>
      </c>
      <c r="K262">
        <v>0.5</v>
      </c>
      <c r="L262" s="73" t="s">
        <v>4553</v>
      </c>
      <c r="N262" t="s">
        <v>3954</v>
      </c>
    </row>
    <row r="263" spans="1:14" x14ac:dyDescent="0.3">
      <c r="A263" s="94" t="s">
        <v>3310</v>
      </c>
      <c r="B263" s="51"/>
      <c r="C263" s="84" t="str">
        <f t="shared" si="12"/>
        <v>Number stamps 0 - 9</v>
      </c>
      <c r="D263" s="50">
        <v>93.63</v>
      </c>
      <c r="E263" s="40">
        <f t="shared" si="13"/>
        <v>74.903999999999996</v>
      </c>
      <c r="F263" s="40">
        <f t="shared" si="14"/>
        <v>91.38288</v>
      </c>
      <c r="G263" s="41">
        <f t="shared" si="15"/>
        <v>0</v>
      </c>
      <c r="H263" t="s">
        <v>8</v>
      </c>
      <c r="I263" t="s">
        <v>2134</v>
      </c>
      <c r="J263" t="s">
        <v>22</v>
      </c>
      <c r="K263">
        <v>1.1000000000000001</v>
      </c>
      <c r="L263" s="73" t="s">
        <v>4554</v>
      </c>
      <c r="N263" t="s">
        <v>3955</v>
      </c>
    </row>
    <row r="264" spans="1:14" x14ac:dyDescent="0.3">
      <c r="A264" s="94" t="s">
        <v>3311</v>
      </c>
      <c r="B264" s="51"/>
      <c r="C264" s="84" t="str">
        <f t="shared" si="12"/>
        <v>Number stamps 0 - 9 outline</v>
      </c>
      <c r="D264" s="50">
        <v>93.63</v>
      </c>
      <c r="E264" s="40">
        <f t="shared" si="13"/>
        <v>74.903999999999996</v>
      </c>
      <c r="F264" s="40">
        <f t="shared" si="14"/>
        <v>91.38288</v>
      </c>
      <c r="G264" s="41">
        <f t="shared" si="15"/>
        <v>0</v>
      </c>
      <c r="H264" t="s">
        <v>8</v>
      </c>
      <c r="I264" t="s">
        <v>2134</v>
      </c>
      <c r="J264" t="s">
        <v>22</v>
      </c>
      <c r="K264">
        <v>1.1000000000000001</v>
      </c>
      <c r="L264" s="73" t="s">
        <v>4555</v>
      </c>
      <c r="N264" t="s">
        <v>3956</v>
      </c>
    </row>
    <row r="265" spans="1:14" x14ac:dyDescent="0.3">
      <c r="A265" s="94" t="s">
        <v>3312</v>
      </c>
      <c r="B265" s="51"/>
      <c r="C265" s="84" t="str">
        <f t="shared" si="12"/>
        <v>Number stamps 0 - 20</v>
      </c>
      <c r="D265" s="50">
        <v>115.67</v>
      </c>
      <c r="E265" s="40">
        <f t="shared" si="13"/>
        <v>92.536000000000001</v>
      </c>
      <c r="F265" s="40">
        <f t="shared" si="14"/>
        <v>112.89391999999999</v>
      </c>
      <c r="G265" s="41">
        <f t="shared" si="15"/>
        <v>0</v>
      </c>
      <c r="H265" t="s">
        <v>2083</v>
      </c>
      <c r="I265" t="s">
        <v>2073</v>
      </c>
      <c r="J265" t="s">
        <v>4221</v>
      </c>
      <c r="K265">
        <v>0.95399999999999996</v>
      </c>
      <c r="L265" s="73" t="s">
        <v>4556</v>
      </c>
      <c r="N265" t="s">
        <v>3957</v>
      </c>
    </row>
    <row r="266" spans="1:14" x14ac:dyDescent="0.3">
      <c r="A266" s="94" t="s">
        <v>3313</v>
      </c>
      <c r="B266" s="51"/>
      <c r="C266" s="84" t="str">
        <f t="shared" si="12"/>
        <v>Letter stamps</v>
      </c>
      <c r="D266" s="50">
        <v>125.59</v>
      </c>
      <c r="E266" s="40">
        <f t="shared" si="13"/>
        <v>100.47200000000001</v>
      </c>
      <c r="F266" s="40">
        <f t="shared" si="14"/>
        <v>122.57584000000001</v>
      </c>
      <c r="G266" s="41">
        <f t="shared" si="15"/>
        <v>0</v>
      </c>
      <c r="H266" t="s">
        <v>18</v>
      </c>
      <c r="I266" t="s">
        <v>42</v>
      </c>
      <c r="J266" t="s">
        <v>22</v>
      </c>
      <c r="K266">
        <v>0.91700000000000004</v>
      </c>
      <c r="L266" s="73" t="s">
        <v>4557</v>
      </c>
      <c r="N266" t="s">
        <v>3958</v>
      </c>
    </row>
    <row r="267" spans="1:14" x14ac:dyDescent="0.3">
      <c r="A267" s="94" t="s">
        <v>3314</v>
      </c>
      <c r="B267" s="51"/>
      <c r="C267" s="84" t="str">
        <f t="shared" si="12"/>
        <v>Letter stamps outline</v>
      </c>
      <c r="D267" s="50">
        <v>125.59</v>
      </c>
      <c r="E267" s="40">
        <f t="shared" si="13"/>
        <v>100.47200000000001</v>
      </c>
      <c r="F267" s="40">
        <f t="shared" si="14"/>
        <v>122.57584000000001</v>
      </c>
      <c r="G267" s="41">
        <f t="shared" si="15"/>
        <v>0</v>
      </c>
      <c r="H267" t="s">
        <v>18</v>
      </c>
      <c r="I267" t="s">
        <v>11</v>
      </c>
      <c r="J267" t="s">
        <v>2073</v>
      </c>
      <c r="K267">
        <v>0.96599999999999997</v>
      </c>
      <c r="L267" s="73" t="s">
        <v>4558</v>
      </c>
      <c r="N267" t="s">
        <v>3959</v>
      </c>
    </row>
    <row r="268" spans="1:14" x14ac:dyDescent="0.3">
      <c r="A268" s="94" t="s">
        <v>3315</v>
      </c>
      <c r="B268" s="51"/>
      <c r="C268" s="84" t="str">
        <f t="shared" si="12"/>
        <v>Strong together</v>
      </c>
      <c r="D268" s="50">
        <v>38.520000000000003</v>
      </c>
      <c r="E268" s="40">
        <f t="shared" si="13"/>
        <v>30.816000000000003</v>
      </c>
      <c r="F268" s="40">
        <f t="shared" si="14"/>
        <v>37.59552</v>
      </c>
      <c r="G268" s="41">
        <f t="shared" si="15"/>
        <v>0</v>
      </c>
      <c r="H268" t="s">
        <v>2131</v>
      </c>
      <c r="I268" t="s">
        <v>57</v>
      </c>
      <c r="J268" t="s">
        <v>67</v>
      </c>
      <c r="K268">
        <v>0.93</v>
      </c>
      <c r="L268" s="73" t="s">
        <v>4559</v>
      </c>
      <c r="N268" t="s">
        <v>3960</v>
      </c>
    </row>
    <row r="269" spans="1:14" x14ac:dyDescent="0.3">
      <c r="A269" s="94" t="s">
        <v>3316</v>
      </c>
      <c r="B269" s="51"/>
      <c r="C269" s="84" t="str">
        <f t="shared" ref="C269:C332" si="16">HYPERLINK(L269,N269)</f>
        <v>Math cards – Quantities</v>
      </c>
      <c r="D269" s="50">
        <v>13.69</v>
      </c>
      <c r="E269" s="40">
        <f t="shared" ref="E269:E332" si="17">D269*(1-$E$4)</f>
        <v>10.952</v>
      </c>
      <c r="F269" s="40">
        <f t="shared" ref="F269:F332" si="18">E269*1.22</f>
        <v>13.36144</v>
      </c>
      <c r="G269" s="41">
        <f t="shared" ref="G269:G332" si="19">B269*F269</f>
        <v>0</v>
      </c>
      <c r="H269" t="s">
        <v>2045</v>
      </c>
      <c r="I269" t="s">
        <v>21</v>
      </c>
      <c r="J269" t="s">
        <v>22</v>
      </c>
      <c r="K269">
        <v>0.61750000000000005</v>
      </c>
      <c r="L269" s="73" t="s">
        <v>4560</v>
      </c>
      <c r="N269" t="s">
        <v>3961</v>
      </c>
    </row>
    <row r="270" spans="1:14" x14ac:dyDescent="0.3">
      <c r="A270" s="94" t="s">
        <v>3317</v>
      </c>
      <c r="B270" s="51"/>
      <c r="C270" s="84" t="str">
        <f t="shared" si="16"/>
        <v>Nature&amp;Climate puzzle-Sustainable house</v>
      </c>
      <c r="D270" s="50">
        <v>20.89</v>
      </c>
      <c r="E270" s="40">
        <f t="shared" si="17"/>
        <v>16.712</v>
      </c>
      <c r="F270" s="40">
        <f t="shared" si="18"/>
        <v>20.388639999999999</v>
      </c>
      <c r="G270" s="41">
        <f t="shared" si="19"/>
        <v>0</v>
      </c>
      <c r="H270" t="s">
        <v>3186</v>
      </c>
      <c r="I270" t="s">
        <v>3186</v>
      </c>
      <c r="J270" t="s">
        <v>2140</v>
      </c>
      <c r="K270">
        <v>1.0760000000000001</v>
      </c>
      <c r="L270" s="73" t="s">
        <v>4561</v>
      </c>
      <c r="N270" t="s">
        <v>3962</v>
      </c>
    </row>
    <row r="271" spans="1:14" x14ac:dyDescent="0.3">
      <c r="A271" s="94" t="s">
        <v>3318</v>
      </c>
      <c r="B271" s="51"/>
      <c r="C271" s="84" t="str">
        <f t="shared" si="16"/>
        <v>Nature&amp;Climate puzzle-Global warming</v>
      </c>
      <c r="D271" s="50">
        <v>20.89</v>
      </c>
      <c r="E271" s="40">
        <f t="shared" si="17"/>
        <v>16.712</v>
      </c>
      <c r="F271" s="40">
        <f t="shared" si="18"/>
        <v>20.388639999999999</v>
      </c>
      <c r="G271" s="41">
        <f t="shared" si="19"/>
        <v>0</v>
      </c>
      <c r="H271" t="s">
        <v>3186</v>
      </c>
      <c r="I271" t="s">
        <v>3186</v>
      </c>
      <c r="J271" t="s">
        <v>2140</v>
      </c>
      <c r="K271">
        <v>1.0760000000000001</v>
      </c>
      <c r="L271" s="73" t="s">
        <v>4562</v>
      </c>
      <c r="N271" t="s">
        <v>3963</v>
      </c>
    </row>
    <row r="272" spans="1:14" x14ac:dyDescent="0.3">
      <c r="A272" s="94" t="s">
        <v>3319</v>
      </c>
      <c r="B272" s="51"/>
      <c r="C272" s="84" t="str">
        <f t="shared" si="16"/>
        <v>Nature&amp;Climate puzzle-Insect garden</v>
      </c>
      <c r="D272" s="50">
        <v>20.89</v>
      </c>
      <c r="E272" s="40">
        <f t="shared" si="17"/>
        <v>16.712</v>
      </c>
      <c r="F272" s="40">
        <f t="shared" si="18"/>
        <v>20.388639999999999</v>
      </c>
      <c r="G272" s="41">
        <f t="shared" si="19"/>
        <v>0</v>
      </c>
      <c r="H272" t="s">
        <v>3186</v>
      </c>
      <c r="I272" t="s">
        <v>3186</v>
      </c>
      <c r="J272" t="s">
        <v>2140</v>
      </c>
      <c r="K272">
        <v>1.0760000000000001</v>
      </c>
      <c r="L272" s="73" t="s">
        <v>4563</v>
      </c>
      <c r="N272" t="s">
        <v>3964</v>
      </c>
    </row>
    <row r="273" spans="1:14" x14ac:dyDescent="0.3">
      <c r="A273" s="94" t="s">
        <v>3320</v>
      </c>
      <c r="B273" s="51"/>
      <c r="C273" s="84" t="str">
        <f t="shared" si="16"/>
        <v>Nature&amp;Climate puzzle-Plastic soup</v>
      </c>
      <c r="D273" s="50">
        <v>20.89</v>
      </c>
      <c r="E273" s="40">
        <f t="shared" si="17"/>
        <v>16.712</v>
      </c>
      <c r="F273" s="40">
        <f t="shared" si="18"/>
        <v>20.388639999999999</v>
      </c>
      <c r="G273" s="41">
        <f t="shared" si="19"/>
        <v>0</v>
      </c>
      <c r="H273" t="s">
        <v>3186</v>
      </c>
      <c r="I273" t="s">
        <v>3186</v>
      </c>
      <c r="J273" t="s">
        <v>2140</v>
      </c>
      <c r="K273">
        <v>1.0760000000000001</v>
      </c>
      <c r="L273" s="73" t="s">
        <v>4564</v>
      </c>
      <c r="N273" t="s">
        <v>3965</v>
      </c>
    </row>
    <row r="274" spans="1:14" x14ac:dyDescent="0.3">
      <c r="A274" s="94" t="s">
        <v>3321</v>
      </c>
      <c r="B274" s="51"/>
      <c r="C274" s="84" t="str">
        <f t="shared" si="16"/>
        <v>Nature&amp;Climate puzzle-set of 4</v>
      </c>
      <c r="D274" s="50">
        <v>83.21</v>
      </c>
      <c r="E274" s="40">
        <f t="shared" si="17"/>
        <v>66.567999999999998</v>
      </c>
      <c r="F274" s="40">
        <f t="shared" si="18"/>
        <v>81.212959999999995</v>
      </c>
      <c r="G274" s="41">
        <f t="shared" si="19"/>
        <v>0</v>
      </c>
      <c r="H274" t="s">
        <v>4259</v>
      </c>
      <c r="I274" t="s">
        <v>41</v>
      </c>
      <c r="J274" t="s">
        <v>2043</v>
      </c>
      <c r="K274">
        <v>4.6100000000000003</v>
      </c>
      <c r="L274" s="73" t="s">
        <v>4565</v>
      </c>
      <c r="N274" t="s">
        <v>3966</v>
      </c>
    </row>
    <row r="275" spans="1:14" x14ac:dyDescent="0.3">
      <c r="A275" s="94" t="s">
        <v>3322</v>
      </c>
      <c r="B275" s="51"/>
      <c r="C275" s="84" t="str">
        <f t="shared" si="16"/>
        <v>Lace together</v>
      </c>
      <c r="D275" s="50">
        <v>85.91</v>
      </c>
      <c r="E275" s="40">
        <f t="shared" si="17"/>
        <v>68.727999999999994</v>
      </c>
      <c r="F275" s="40">
        <f t="shared" si="18"/>
        <v>83.848159999999993</v>
      </c>
      <c r="G275" s="41">
        <f t="shared" si="19"/>
        <v>0</v>
      </c>
      <c r="H275" t="s">
        <v>3145</v>
      </c>
      <c r="I275" t="s">
        <v>3183</v>
      </c>
      <c r="J275" t="s">
        <v>2062</v>
      </c>
      <c r="K275">
        <v>3.4769999999999999</v>
      </c>
      <c r="L275" s="73" t="s">
        <v>4566</v>
      </c>
      <c r="N275" t="s">
        <v>3967</v>
      </c>
    </row>
    <row r="276" spans="1:14" x14ac:dyDescent="0.3">
      <c r="A276" s="94" t="s">
        <v>3323</v>
      </c>
      <c r="B276" s="51"/>
      <c r="C276" s="84" t="str">
        <f t="shared" si="16"/>
        <v>Animal memo</v>
      </c>
      <c r="D276" s="50">
        <v>30.81</v>
      </c>
      <c r="E276" s="40">
        <f t="shared" si="17"/>
        <v>24.648</v>
      </c>
      <c r="F276" s="40">
        <f t="shared" si="18"/>
        <v>30.07056</v>
      </c>
      <c r="G276" s="41">
        <f t="shared" si="19"/>
        <v>0</v>
      </c>
      <c r="H276" t="s">
        <v>2131</v>
      </c>
      <c r="I276" t="s">
        <v>4258</v>
      </c>
      <c r="J276" t="s">
        <v>2106</v>
      </c>
      <c r="K276">
        <v>1.07</v>
      </c>
      <c r="L276" s="73" t="s">
        <v>4567</v>
      </c>
      <c r="N276" t="s">
        <v>3968</v>
      </c>
    </row>
    <row r="277" spans="1:14" x14ac:dyDescent="0.3">
      <c r="A277" s="94" t="s">
        <v>3324</v>
      </c>
      <c r="B277" s="51"/>
      <c r="C277" s="84" t="str">
        <f t="shared" si="16"/>
        <v>Number clips up to 100</v>
      </c>
      <c r="D277" s="50">
        <v>152.41999999999999</v>
      </c>
      <c r="E277" s="40">
        <f t="shared" si="17"/>
        <v>121.93599999999999</v>
      </c>
      <c r="F277" s="40">
        <f t="shared" si="18"/>
        <v>148.76191999999998</v>
      </c>
      <c r="G277" s="41">
        <f t="shared" si="19"/>
        <v>0</v>
      </c>
      <c r="H277" t="s">
        <v>3186</v>
      </c>
      <c r="I277" t="s">
        <v>3160</v>
      </c>
      <c r="J277" t="s">
        <v>2120</v>
      </c>
      <c r="K277">
        <v>3.8</v>
      </c>
      <c r="L277" s="73" t="s">
        <v>4568</v>
      </c>
      <c r="N277" t="s">
        <v>3969</v>
      </c>
    </row>
    <row r="278" spans="1:14" x14ac:dyDescent="0.3">
      <c r="A278" s="94" t="s">
        <v>3325</v>
      </c>
      <c r="B278" s="51"/>
      <c r="C278" s="84" t="str">
        <f t="shared" si="16"/>
        <v>Puzzle together – in the forest</v>
      </c>
      <c r="D278" s="50">
        <v>28.38</v>
      </c>
      <c r="E278" s="40">
        <f t="shared" si="17"/>
        <v>22.704000000000001</v>
      </c>
      <c r="F278" s="40">
        <f t="shared" si="18"/>
        <v>27.698879999999999</v>
      </c>
      <c r="G278" s="41">
        <f t="shared" si="19"/>
        <v>0</v>
      </c>
      <c r="H278" t="s">
        <v>4260</v>
      </c>
      <c r="I278" t="s">
        <v>3186</v>
      </c>
      <c r="J278" t="s">
        <v>2140</v>
      </c>
      <c r="K278">
        <v>1.2</v>
      </c>
      <c r="L278" s="73" t="s">
        <v>4569</v>
      </c>
      <c r="N278" t="s">
        <v>3970</v>
      </c>
    </row>
    <row r="279" spans="1:14" x14ac:dyDescent="0.3">
      <c r="A279" s="94" t="s">
        <v>3326</v>
      </c>
      <c r="B279" s="51"/>
      <c r="C279" s="84" t="str">
        <f t="shared" si="16"/>
        <v>Puzzle together - in the schoolyard</v>
      </c>
      <c r="D279" s="50">
        <v>28.38</v>
      </c>
      <c r="E279" s="40">
        <f t="shared" si="17"/>
        <v>22.704000000000001</v>
      </c>
      <c r="F279" s="40">
        <f t="shared" si="18"/>
        <v>27.698879999999999</v>
      </c>
      <c r="G279" s="41">
        <f t="shared" si="19"/>
        <v>0</v>
      </c>
      <c r="H279" t="s">
        <v>4260</v>
      </c>
      <c r="I279" t="s">
        <v>3186</v>
      </c>
      <c r="J279" t="s">
        <v>2140</v>
      </c>
      <c r="K279">
        <v>1.2</v>
      </c>
      <c r="L279" s="73" t="s">
        <v>4570</v>
      </c>
      <c r="N279" t="s">
        <v>3971</v>
      </c>
    </row>
    <row r="280" spans="1:14" x14ac:dyDescent="0.3">
      <c r="A280" s="94" t="s">
        <v>3327</v>
      </c>
      <c r="B280" s="51"/>
      <c r="C280" s="84" t="str">
        <f t="shared" si="16"/>
        <v>Puzzle together – in the swimming pool</v>
      </c>
      <c r="D280" s="50">
        <v>28.38</v>
      </c>
      <c r="E280" s="40">
        <f t="shared" si="17"/>
        <v>22.704000000000001</v>
      </c>
      <c r="F280" s="40">
        <f t="shared" si="18"/>
        <v>27.698879999999999</v>
      </c>
      <c r="G280" s="41">
        <f t="shared" si="19"/>
        <v>0</v>
      </c>
      <c r="H280" t="s">
        <v>4260</v>
      </c>
      <c r="I280" t="s">
        <v>3186</v>
      </c>
      <c r="J280" t="s">
        <v>2140</v>
      </c>
      <c r="K280">
        <v>1.2</v>
      </c>
      <c r="L280" s="73" t="s">
        <v>4571</v>
      </c>
      <c r="N280" t="s">
        <v>3972</v>
      </c>
    </row>
    <row r="281" spans="1:14" x14ac:dyDescent="0.3">
      <c r="A281" s="94" t="s">
        <v>3328</v>
      </c>
      <c r="B281" s="51"/>
      <c r="C281" s="84" t="str">
        <f t="shared" si="16"/>
        <v>Puzzle together - at the petting zoo</v>
      </c>
      <c r="D281" s="50">
        <v>28.38</v>
      </c>
      <c r="E281" s="40">
        <f t="shared" si="17"/>
        <v>22.704000000000001</v>
      </c>
      <c r="F281" s="40">
        <f t="shared" si="18"/>
        <v>27.698879999999999</v>
      </c>
      <c r="G281" s="41">
        <f t="shared" si="19"/>
        <v>0</v>
      </c>
      <c r="H281" t="s">
        <v>4260</v>
      </c>
      <c r="I281" t="s">
        <v>3186</v>
      </c>
      <c r="J281" t="s">
        <v>2140</v>
      </c>
      <c r="K281">
        <v>1.2</v>
      </c>
      <c r="L281" s="73" t="s">
        <v>4572</v>
      </c>
      <c r="N281" t="s">
        <v>3973</v>
      </c>
    </row>
    <row r="282" spans="1:14" x14ac:dyDescent="0.3">
      <c r="A282" s="94" t="s">
        <v>3329</v>
      </c>
      <c r="B282" s="51"/>
      <c r="C282" s="84" t="str">
        <f t="shared" si="16"/>
        <v>Puzzle together - set of 4</v>
      </c>
      <c r="D282" s="50">
        <v>112.91</v>
      </c>
      <c r="E282" s="40">
        <f t="shared" si="17"/>
        <v>90.328000000000003</v>
      </c>
      <c r="F282" s="40">
        <f t="shared" si="18"/>
        <v>110.20016</v>
      </c>
      <c r="G282" s="41">
        <f t="shared" si="19"/>
        <v>0</v>
      </c>
      <c r="H282" t="s">
        <v>4259</v>
      </c>
      <c r="I282" t="s">
        <v>4261</v>
      </c>
      <c r="J282" t="s">
        <v>2043</v>
      </c>
      <c r="K282">
        <v>4.83</v>
      </c>
      <c r="L282" s="73" t="s">
        <v>4573</v>
      </c>
      <c r="N282" t="s">
        <v>3974</v>
      </c>
    </row>
    <row r="283" spans="1:14" x14ac:dyDescent="0.3">
      <c r="A283" s="94" t="s">
        <v>3330</v>
      </c>
      <c r="B283" s="51"/>
      <c r="C283" s="84" t="str">
        <f t="shared" si="16"/>
        <v>Toddler puzzle - in the garden</v>
      </c>
      <c r="D283" s="50">
        <v>19.79</v>
      </c>
      <c r="E283" s="40">
        <f t="shared" si="17"/>
        <v>15.832000000000001</v>
      </c>
      <c r="F283" s="40">
        <f t="shared" si="18"/>
        <v>19.31504</v>
      </c>
      <c r="G283" s="41">
        <f t="shared" si="19"/>
        <v>0</v>
      </c>
      <c r="H283" t="s">
        <v>4239</v>
      </c>
      <c r="I283" t="s">
        <v>4239</v>
      </c>
      <c r="J283" t="s">
        <v>2140</v>
      </c>
      <c r="K283">
        <v>0.47</v>
      </c>
      <c r="L283" s="73" t="s">
        <v>4574</v>
      </c>
      <c r="N283" t="s">
        <v>3975</v>
      </c>
    </row>
    <row r="284" spans="1:14" x14ac:dyDescent="0.3">
      <c r="A284" s="94" t="s">
        <v>3331</v>
      </c>
      <c r="B284" s="51"/>
      <c r="C284" s="84" t="str">
        <f t="shared" si="16"/>
        <v>Toddler puzzle - in the kitchen</v>
      </c>
      <c r="D284" s="50">
        <v>19.79</v>
      </c>
      <c r="E284" s="40">
        <f t="shared" si="17"/>
        <v>15.832000000000001</v>
      </c>
      <c r="F284" s="40">
        <f t="shared" si="18"/>
        <v>19.31504</v>
      </c>
      <c r="G284" s="41">
        <f t="shared" si="19"/>
        <v>0</v>
      </c>
      <c r="H284" t="s">
        <v>4239</v>
      </c>
      <c r="I284" t="s">
        <v>4239</v>
      </c>
      <c r="J284" t="s">
        <v>2140</v>
      </c>
      <c r="K284">
        <v>0.47</v>
      </c>
      <c r="L284" s="73" t="s">
        <v>4575</v>
      </c>
      <c r="N284" t="s">
        <v>3976</v>
      </c>
    </row>
    <row r="285" spans="1:14" x14ac:dyDescent="0.3">
      <c r="A285" s="94" t="s">
        <v>3332</v>
      </c>
      <c r="B285" s="51"/>
      <c r="C285" s="84" t="str">
        <f t="shared" si="16"/>
        <v>Toddler puzzle - the laundry</v>
      </c>
      <c r="D285" s="50">
        <v>19.79</v>
      </c>
      <c r="E285" s="40">
        <f t="shared" si="17"/>
        <v>15.832000000000001</v>
      </c>
      <c r="F285" s="40">
        <f t="shared" si="18"/>
        <v>19.31504</v>
      </c>
      <c r="G285" s="41">
        <f t="shared" si="19"/>
        <v>0</v>
      </c>
      <c r="H285" t="s">
        <v>4239</v>
      </c>
      <c r="I285" t="s">
        <v>4239</v>
      </c>
      <c r="J285" t="s">
        <v>2140</v>
      </c>
      <c r="K285">
        <v>0.47</v>
      </c>
      <c r="L285" s="73" t="s">
        <v>4576</v>
      </c>
      <c r="N285" t="s">
        <v>3977</v>
      </c>
    </row>
    <row r="286" spans="1:14" x14ac:dyDescent="0.3">
      <c r="A286" s="94" t="s">
        <v>3333</v>
      </c>
      <c r="B286" s="51"/>
      <c r="C286" s="84" t="str">
        <f t="shared" si="16"/>
        <v>Toddler puzzle - in the supermarket</v>
      </c>
      <c r="D286" s="50">
        <v>19.79</v>
      </c>
      <c r="E286" s="40">
        <f t="shared" si="17"/>
        <v>15.832000000000001</v>
      </c>
      <c r="F286" s="40">
        <f t="shared" si="18"/>
        <v>19.31504</v>
      </c>
      <c r="G286" s="41">
        <f t="shared" si="19"/>
        <v>0</v>
      </c>
      <c r="H286" t="s">
        <v>4239</v>
      </c>
      <c r="I286" t="s">
        <v>4239</v>
      </c>
      <c r="J286" t="s">
        <v>2140</v>
      </c>
      <c r="K286">
        <v>0.47</v>
      </c>
      <c r="L286" s="73" t="s">
        <v>4577</v>
      </c>
      <c r="N286" t="s">
        <v>3978</v>
      </c>
    </row>
    <row r="287" spans="1:14" x14ac:dyDescent="0.3">
      <c r="A287" s="94" t="s">
        <v>3334</v>
      </c>
      <c r="B287" s="51"/>
      <c r="C287" s="84" t="str">
        <f t="shared" si="16"/>
        <v>Toddler puzzle - set of 4</v>
      </c>
      <c r="D287" s="50">
        <v>78.81</v>
      </c>
      <c r="E287" s="40">
        <f t="shared" si="17"/>
        <v>63.048000000000002</v>
      </c>
      <c r="F287" s="40">
        <f t="shared" si="18"/>
        <v>76.918559999999999</v>
      </c>
      <c r="G287" s="41">
        <f t="shared" si="19"/>
        <v>0</v>
      </c>
      <c r="H287" t="s">
        <v>2131</v>
      </c>
      <c r="I287" t="s">
        <v>2048</v>
      </c>
      <c r="J287" t="s">
        <v>2043</v>
      </c>
      <c r="K287">
        <v>1.82</v>
      </c>
      <c r="L287" s="73" t="s">
        <v>4578</v>
      </c>
      <c r="N287" t="s">
        <v>3979</v>
      </c>
    </row>
    <row r="288" spans="1:14" x14ac:dyDescent="0.3">
      <c r="A288" s="94" t="s">
        <v>3335</v>
      </c>
      <c r="B288" s="51"/>
      <c r="C288" s="84" t="str">
        <f t="shared" si="16"/>
        <v>Seasons puzzel - Spring</v>
      </c>
      <c r="D288" s="50">
        <v>17.03</v>
      </c>
      <c r="E288" s="40">
        <f t="shared" si="17"/>
        <v>13.624000000000002</v>
      </c>
      <c r="F288" s="40">
        <f t="shared" si="18"/>
        <v>16.621280000000002</v>
      </c>
      <c r="G288" s="41">
        <f t="shared" si="19"/>
        <v>0</v>
      </c>
      <c r="H288" t="s">
        <v>4262</v>
      </c>
      <c r="I288" t="s">
        <v>4262</v>
      </c>
      <c r="J288" t="s">
        <v>2140</v>
      </c>
      <c r="K288">
        <v>0.85</v>
      </c>
      <c r="L288" s="73" t="s">
        <v>4579</v>
      </c>
      <c r="N288" t="s">
        <v>3980</v>
      </c>
    </row>
    <row r="289" spans="1:14" x14ac:dyDescent="0.3">
      <c r="A289" s="94" t="s">
        <v>3336</v>
      </c>
      <c r="B289" s="51"/>
      <c r="C289" s="84" t="str">
        <f t="shared" si="16"/>
        <v>Seasons puzzles - Summer</v>
      </c>
      <c r="D289" s="50">
        <v>17.03</v>
      </c>
      <c r="E289" s="40">
        <f t="shared" si="17"/>
        <v>13.624000000000002</v>
      </c>
      <c r="F289" s="40">
        <f t="shared" si="18"/>
        <v>16.621280000000002</v>
      </c>
      <c r="G289" s="41">
        <f t="shared" si="19"/>
        <v>0</v>
      </c>
      <c r="H289" t="s">
        <v>4262</v>
      </c>
      <c r="I289" t="s">
        <v>4262</v>
      </c>
      <c r="J289" t="s">
        <v>2140</v>
      </c>
      <c r="K289">
        <v>0.85</v>
      </c>
      <c r="L289" s="73" t="s">
        <v>4580</v>
      </c>
      <c r="N289" t="s">
        <v>3981</v>
      </c>
    </row>
    <row r="290" spans="1:14" x14ac:dyDescent="0.3">
      <c r="A290" s="94" t="s">
        <v>3337</v>
      </c>
      <c r="B290" s="51"/>
      <c r="C290" s="84" t="str">
        <f t="shared" si="16"/>
        <v>Seasons puzzles - Autumn</v>
      </c>
      <c r="D290" s="50">
        <v>17.03</v>
      </c>
      <c r="E290" s="40">
        <f t="shared" si="17"/>
        <v>13.624000000000002</v>
      </c>
      <c r="F290" s="40">
        <f t="shared" si="18"/>
        <v>16.621280000000002</v>
      </c>
      <c r="G290" s="41">
        <f t="shared" si="19"/>
        <v>0</v>
      </c>
      <c r="H290" t="s">
        <v>4262</v>
      </c>
      <c r="I290" t="s">
        <v>4262</v>
      </c>
      <c r="J290" t="s">
        <v>2140</v>
      </c>
      <c r="K290">
        <v>0.85</v>
      </c>
      <c r="L290" s="73" t="s">
        <v>4581</v>
      </c>
      <c r="N290" t="s">
        <v>3982</v>
      </c>
    </row>
    <row r="291" spans="1:14" x14ac:dyDescent="0.3">
      <c r="A291" s="94" t="s">
        <v>3338</v>
      </c>
      <c r="B291" s="51"/>
      <c r="C291" s="84" t="str">
        <f t="shared" si="16"/>
        <v>Seasons puzzles - Winter</v>
      </c>
      <c r="D291" s="50">
        <v>17.03</v>
      </c>
      <c r="E291" s="40">
        <f t="shared" si="17"/>
        <v>13.624000000000002</v>
      </c>
      <c r="F291" s="40">
        <f t="shared" si="18"/>
        <v>16.621280000000002</v>
      </c>
      <c r="G291" s="41">
        <f t="shared" si="19"/>
        <v>0</v>
      </c>
      <c r="H291" t="s">
        <v>4262</v>
      </c>
      <c r="I291" t="s">
        <v>4262</v>
      </c>
      <c r="J291" t="s">
        <v>2140</v>
      </c>
      <c r="K291">
        <v>0.85</v>
      </c>
      <c r="L291" s="73" t="s">
        <v>4582</v>
      </c>
      <c r="N291" t="s">
        <v>3983</v>
      </c>
    </row>
    <row r="292" spans="1:14" x14ac:dyDescent="0.3">
      <c r="A292" s="94" t="s">
        <v>3339</v>
      </c>
      <c r="B292" s="51"/>
      <c r="C292" s="84" t="str">
        <f t="shared" si="16"/>
        <v>Seasons puzzles- set of 4</v>
      </c>
      <c r="D292" s="50">
        <v>67.180000000000007</v>
      </c>
      <c r="E292" s="40">
        <f t="shared" si="17"/>
        <v>53.744000000000007</v>
      </c>
      <c r="F292" s="40">
        <f t="shared" si="18"/>
        <v>65.56768000000001</v>
      </c>
      <c r="G292" s="41">
        <f t="shared" si="19"/>
        <v>0</v>
      </c>
      <c r="H292" t="s">
        <v>34</v>
      </c>
      <c r="I292" t="s">
        <v>2053</v>
      </c>
      <c r="J292" t="s">
        <v>2043</v>
      </c>
      <c r="K292">
        <v>3.5</v>
      </c>
      <c r="L292" s="73" t="s">
        <v>4583</v>
      </c>
      <c r="N292" t="s">
        <v>3984</v>
      </c>
    </row>
    <row r="293" spans="1:14" x14ac:dyDescent="0.3">
      <c r="A293" s="94" t="s">
        <v>3340</v>
      </c>
      <c r="B293" s="51"/>
      <c r="C293" s="84" t="str">
        <f t="shared" si="16"/>
        <v>Growth puzzle - human life cycle</v>
      </c>
      <c r="D293" s="50">
        <v>25.34</v>
      </c>
      <c r="E293" s="40">
        <f t="shared" si="17"/>
        <v>20.272000000000002</v>
      </c>
      <c r="F293" s="40">
        <f t="shared" si="18"/>
        <v>24.731840000000002</v>
      </c>
      <c r="G293" s="41">
        <f t="shared" si="19"/>
        <v>0</v>
      </c>
      <c r="H293" t="s">
        <v>4263</v>
      </c>
      <c r="I293" t="s">
        <v>3139</v>
      </c>
      <c r="J293" t="s">
        <v>31</v>
      </c>
      <c r="K293">
        <v>0.5</v>
      </c>
      <c r="L293" s="73" t="s">
        <v>4584</v>
      </c>
      <c r="N293" t="s">
        <v>3985</v>
      </c>
    </row>
    <row r="294" spans="1:14" x14ac:dyDescent="0.3">
      <c r="A294" s="94" t="s">
        <v>3341</v>
      </c>
      <c r="B294" s="51"/>
      <c r="C294" s="84" t="str">
        <f t="shared" si="16"/>
        <v>Image dominoes</v>
      </c>
      <c r="D294" s="50">
        <v>53.95</v>
      </c>
      <c r="E294" s="40">
        <f t="shared" si="17"/>
        <v>43.160000000000004</v>
      </c>
      <c r="F294" s="40">
        <f t="shared" si="18"/>
        <v>52.655200000000001</v>
      </c>
      <c r="G294" s="41">
        <f t="shared" si="19"/>
        <v>0</v>
      </c>
      <c r="H294" t="s">
        <v>34</v>
      </c>
      <c r="I294" t="s">
        <v>3</v>
      </c>
      <c r="J294" t="s">
        <v>2106</v>
      </c>
      <c r="K294">
        <v>2.87</v>
      </c>
      <c r="L294" s="73" t="s">
        <v>4585</v>
      </c>
      <c r="N294" t="s">
        <v>3986</v>
      </c>
    </row>
    <row r="295" spans="1:14" x14ac:dyDescent="0.3">
      <c r="A295" s="94" t="s">
        <v>3342</v>
      </c>
      <c r="B295" s="51"/>
      <c r="C295" s="84" t="str">
        <f t="shared" si="16"/>
        <v>Growth puzzle-frog</v>
      </c>
      <c r="D295" s="50">
        <v>25.34</v>
      </c>
      <c r="E295" s="40">
        <f t="shared" si="17"/>
        <v>20.272000000000002</v>
      </c>
      <c r="F295" s="40">
        <f t="shared" si="18"/>
        <v>24.731840000000002</v>
      </c>
      <c r="G295" s="41">
        <f t="shared" si="19"/>
        <v>0</v>
      </c>
      <c r="H295" t="s">
        <v>3149</v>
      </c>
      <c r="I295" t="s">
        <v>3149</v>
      </c>
      <c r="J295" t="s">
        <v>31</v>
      </c>
      <c r="K295">
        <v>0.81699999999999995</v>
      </c>
      <c r="L295" s="73" t="s">
        <v>4586</v>
      </c>
      <c r="N295" t="s">
        <v>3987</v>
      </c>
    </row>
    <row r="296" spans="1:14" x14ac:dyDescent="0.3">
      <c r="A296" s="94" t="s">
        <v>3343</v>
      </c>
      <c r="B296" s="51"/>
      <c r="C296" s="84" t="str">
        <f t="shared" si="16"/>
        <v>Growth puzzle-butterfly</v>
      </c>
      <c r="D296" s="50">
        <v>25.34</v>
      </c>
      <c r="E296" s="40">
        <f t="shared" si="17"/>
        <v>20.272000000000002</v>
      </c>
      <c r="F296" s="40">
        <f t="shared" si="18"/>
        <v>24.731840000000002</v>
      </c>
      <c r="G296" s="41">
        <f t="shared" si="19"/>
        <v>0</v>
      </c>
      <c r="H296" t="s">
        <v>3149</v>
      </c>
      <c r="I296" t="s">
        <v>3149</v>
      </c>
      <c r="J296" t="s">
        <v>31</v>
      </c>
      <c r="K296">
        <v>0.81699999999999995</v>
      </c>
      <c r="L296" s="73" t="s">
        <v>4587</v>
      </c>
      <c r="N296" t="s">
        <v>3988</v>
      </c>
    </row>
    <row r="297" spans="1:14" x14ac:dyDescent="0.3">
      <c r="A297" s="94" t="s">
        <v>3344</v>
      </c>
      <c r="B297" s="51"/>
      <c r="C297" s="84" t="str">
        <f t="shared" si="16"/>
        <v>Growth puzzle grandpa - grandma</v>
      </c>
      <c r="D297" s="50">
        <v>25.34</v>
      </c>
      <c r="E297" s="40">
        <f t="shared" si="17"/>
        <v>20.272000000000002</v>
      </c>
      <c r="F297" s="40">
        <f t="shared" si="18"/>
        <v>24.731840000000002</v>
      </c>
      <c r="G297" s="41">
        <f t="shared" si="19"/>
        <v>0</v>
      </c>
      <c r="H297" t="s">
        <v>3149</v>
      </c>
      <c r="I297" t="s">
        <v>3149</v>
      </c>
      <c r="J297" t="s">
        <v>31</v>
      </c>
      <c r="K297">
        <v>0.81699999999999995</v>
      </c>
      <c r="L297" s="73" t="s">
        <v>4588</v>
      </c>
      <c r="N297" t="s">
        <v>3989</v>
      </c>
    </row>
    <row r="298" spans="1:14" x14ac:dyDescent="0.3">
      <c r="A298" s="94" t="s">
        <v>3345</v>
      </c>
      <c r="B298" s="51"/>
      <c r="C298" s="84" t="str">
        <f t="shared" si="16"/>
        <v>Layerpuzzle - human body boy</v>
      </c>
      <c r="D298" s="50">
        <v>24.19</v>
      </c>
      <c r="E298" s="40">
        <f t="shared" si="17"/>
        <v>19.352000000000004</v>
      </c>
      <c r="F298" s="40">
        <f t="shared" si="18"/>
        <v>23.609440000000003</v>
      </c>
      <c r="G298" s="41">
        <f t="shared" si="19"/>
        <v>0</v>
      </c>
      <c r="H298" t="s">
        <v>2137</v>
      </c>
      <c r="I298" t="s">
        <v>4264</v>
      </c>
      <c r="J298" t="s">
        <v>2093</v>
      </c>
      <c r="K298">
        <v>0.47</v>
      </c>
      <c r="L298" s="73" t="s">
        <v>4589</v>
      </c>
      <c r="N298" t="s">
        <v>3990</v>
      </c>
    </row>
    <row r="299" spans="1:14" x14ac:dyDescent="0.3">
      <c r="A299" s="94" t="s">
        <v>3346</v>
      </c>
      <c r="B299" s="51"/>
      <c r="C299" s="84" t="str">
        <f t="shared" si="16"/>
        <v>Layerpuzzle - human body girl</v>
      </c>
      <c r="D299" s="50">
        <v>24.19</v>
      </c>
      <c r="E299" s="40">
        <f t="shared" si="17"/>
        <v>19.352000000000004</v>
      </c>
      <c r="F299" s="40">
        <f t="shared" si="18"/>
        <v>23.609440000000003</v>
      </c>
      <c r="G299" s="41">
        <f t="shared" si="19"/>
        <v>0</v>
      </c>
      <c r="H299" t="s">
        <v>2137</v>
      </c>
      <c r="I299" t="s">
        <v>4264</v>
      </c>
      <c r="J299" t="s">
        <v>2093</v>
      </c>
      <c r="K299">
        <v>0.47</v>
      </c>
      <c r="L299" s="73" t="s">
        <v>4590</v>
      </c>
      <c r="N299" t="s">
        <v>3991</v>
      </c>
    </row>
    <row r="300" spans="1:14" x14ac:dyDescent="0.3">
      <c r="A300" s="94" t="s">
        <v>3347</v>
      </c>
      <c r="B300" s="51"/>
      <c r="C300" s="84" t="str">
        <f t="shared" si="16"/>
        <v>Thinking squares - Detective worlds</v>
      </c>
      <c r="D300" s="50">
        <v>57.26</v>
      </c>
      <c r="E300" s="40">
        <f t="shared" si="17"/>
        <v>45.808</v>
      </c>
      <c r="F300" s="40">
        <f t="shared" si="18"/>
        <v>55.885759999999998</v>
      </c>
      <c r="G300" s="41">
        <f t="shared" si="19"/>
        <v>0</v>
      </c>
      <c r="H300" t="s">
        <v>32</v>
      </c>
      <c r="I300" t="s">
        <v>3</v>
      </c>
      <c r="J300" t="s">
        <v>2058</v>
      </c>
      <c r="K300">
        <v>1.95</v>
      </c>
      <c r="L300" s="73" t="s">
        <v>4591</v>
      </c>
      <c r="N300" t="s">
        <v>8363</v>
      </c>
    </row>
    <row r="301" spans="1:14" x14ac:dyDescent="0.3">
      <c r="A301" s="94" t="s">
        <v>3348</v>
      </c>
      <c r="B301" s="51"/>
      <c r="C301" s="84" t="str">
        <f t="shared" si="16"/>
        <v>Clock analogue-digital writable, pupils</v>
      </c>
      <c r="D301" s="50">
        <v>8.77</v>
      </c>
      <c r="E301" s="40">
        <f t="shared" si="17"/>
        <v>7.016</v>
      </c>
      <c r="F301" s="40">
        <f t="shared" si="18"/>
        <v>8.5595199999999991</v>
      </c>
      <c r="G301" s="41">
        <f t="shared" si="19"/>
        <v>0</v>
      </c>
      <c r="H301" t="s">
        <v>9</v>
      </c>
      <c r="I301" t="s">
        <v>9</v>
      </c>
      <c r="J301" t="s">
        <v>1</v>
      </c>
      <c r="K301">
        <v>0.19</v>
      </c>
      <c r="L301" s="73" t="s">
        <v>4592</v>
      </c>
      <c r="N301" t="s">
        <v>8364</v>
      </c>
    </row>
    <row r="302" spans="1:14" x14ac:dyDescent="0.3">
      <c r="A302" s="94" t="s">
        <v>3349</v>
      </c>
      <c r="B302" s="51"/>
      <c r="C302" s="84" t="str">
        <f t="shared" si="16"/>
        <v>Split(s)box pupils</v>
      </c>
      <c r="D302" s="50">
        <v>7.32</v>
      </c>
      <c r="E302" s="40">
        <f t="shared" si="17"/>
        <v>5.8560000000000008</v>
      </c>
      <c r="F302" s="40">
        <f t="shared" si="18"/>
        <v>7.1443200000000004</v>
      </c>
      <c r="G302" s="41">
        <f t="shared" si="19"/>
        <v>0</v>
      </c>
      <c r="H302" t="s">
        <v>2058</v>
      </c>
      <c r="I302" t="s">
        <v>2111</v>
      </c>
      <c r="J302" t="s">
        <v>2068</v>
      </c>
      <c r="K302">
        <v>5.0999999999999997E-2</v>
      </c>
      <c r="L302" s="73" t="s">
        <v>4593</v>
      </c>
      <c r="N302" t="s">
        <v>3723</v>
      </c>
    </row>
    <row r="303" spans="1:14" x14ac:dyDescent="0.3">
      <c r="A303" s="94" t="s">
        <v>3350</v>
      </c>
      <c r="B303" s="51"/>
      <c r="C303" s="84" t="str">
        <f t="shared" si="16"/>
        <v>boulders mini</v>
      </c>
      <c r="D303" s="50">
        <v>27.5</v>
      </c>
      <c r="E303" s="40">
        <f t="shared" si="17"/>
        <v>22</v>
      </c>
      <c r="F303" s="40">
        <f t="shared" si="18"/>
        <v>26.84</v>
      </c>
      <c r="G303" s="41">
        <f t="shared" si="19"/>
        <v>0</v>
      </c>
      <c r="H303" t="s">
        <v>2138</v>
      </c>
      <c r="I303" t="s">
        <v>87</v>
      </c>
      <c r="J303" t="s">
        <v>4265</v>
      </c>
      <c r="K303">
        <v>0.4</v>
      </c>
      <c r="L303" s="73" t="s">
        <v>4594</v>
      </c>
      <c r="N303" t="s">
        <v>3992</v>
      </c>
    </row>
    <row r="304" spans="1:14" x14ac:dyDescent="0.3">
      <c r="A304" s="94" t="s">
        <v>3351</v>
      </c>
      <c r="B304" s="51"/>
      <c r="C304" s="84" t="str">
        <f t="shared" si="16"/>
        <v>Block puzzle, robots</v>
      </c>
      <c r="D304" s="50">
        <v>12.62</v>
      </c>
      <c r="E304" s="40">
        <f t="shared" si="17"/>
        <v>10.096</v>
      </c>
      <c r="F304" s="40">
        <f t="shared" si="18"/>
        <v>12.317119999999999</v>
      </c>
      <c r="G304" s="41">
        <f t="shared" si="19"/>
        <v>0</v>
      </c>
      <c r="H304" t="s">
        <v>21</v>
      </c>
      <c r="I304" t="s">
        <v>11</v>
      </c>
      <c r="J304" t="s">
        <v>21</v>
      </c>
      <c r="K304">
        <v>0.43</v>
      </c>
      <c r="L304" s="73" t="s">
        <v>4595</v>
      </c>
      <c r="N304" t="s">
        <v>3993</v>
      </c>
    </row>
    <row r="305" spans="1:14" x14ac:dyDescent="0.3">
      <c r="A305" s="94" t="s">
        <v>3352</v>
      </c>
      <c r="B305" s="51"/>
      <c r="C305" s="84" t="str">
        <f t="shared" si="16"/>
        <v>Maxi mosaic – wooden balls</v>
      </c>
      <c r="D305" s="50">
        <v>119.82</v>
      </c>
      <c r="E305" s="40">
        <f t="shared" si="17"/>
        <v>95.855999999999995</v>
      </c>
      <c r="F305" s="40">
        <f t="shared" si="18"/>
        <v>116.94431999999999</v>
      </c>
      <c r="G305" s="41">
        <f t="shared" si="19"/>
        <v>0</v>
      </c>
      <c r="H305" t="s">
        <v>30</v>
      </c>
      <c r="I305" t="s">
        <v>3145</v>
      </c>
      <c r="J305" t="s">
        <v>5</v>
      </c>
      <c r="K305">
        <v>4.4279999999999999</v>
      </c>
      <c r="L305" s="73" t="s">
        <v>4596</v>
      </c>
      <c r="N305" t="s">
        <v>3994</v>
      </c>
    </row>
    <row r="306" spans="1:14" x14ac:dyDescent="0.3">
      <c r="A306" s="94" t="s">
        <v>3353</v>
      </c>
      <c r="B306" s="51"/>
      <c r="C306" s="84" t="str">
        <f t="shared" si="16"/>
        <v>Growth puzzle - evolution</v>
      </c>
      <c r="D306" s="50">
        <v>25.34</v>
      </c>
      <c r="E306" s="40">
        <f t="shared" si="17"/>
        <v>20.272000000000002</v>
      </c>
      <c r="F306" s="40">
        <f t="shared" si="18"/>
        <v>24.731840000000002</v>
      </c>
      <c r="G306" s="41">
        <f t="shared" si="19"/>
        <v>0</v>
      </c>
      <c r="H306" t="s">
        <v>4263</v>
      </c>
      <c r="I306" t="s">
        <v>3139</v>
      </c>
      <c r="J306" t="s">
        <v>31</v>
      </c>
      <c r="K306">
        <v>0.65</v>
      </c>
      <c r="L306" s="73" t="s">
        <v>4597</v>
      </c>
      <c r="N306" t="s">
        <v>3995</v>
      </c>
    </row>
    <row r="307" spans="1:14" x14ac:dyDescent="0.3">
      <c r="A307" s="94" t="s">
        <v>3354</v>
      </c>
      <c r="B307" s="51"/>
      <c r="C307" s="84" t="str">
        <f t="shared" si="16"/>
        <v>Mirror box</v>
      </c>
      <c r="D307" s="50">
        <v>75.69</v>
      </c>
      <c r="E307" s="40">
        <f t="shared" si="17"/>
        <v>60.552</v>
      </c>
      <c r="F307" s="40">
        <f t="shared" si="18"/>
        <v>73.873440000000002</v>
      </c>
      <c r="G307" s="41">
        <f t="shared" si="19"/>
        <v>0</v>
      </c>
      <c r="H307" t="s">
        <v>2110</v>
      </c>
      <c r="I307" t="s">
        <v>2079</v>
      </c>
      <c r="J307" t="s">
        <v>4266</v>
      </c>
      <c r="K307">
        <v>2.63</v>
      </c>
      <c r="L307" s="73" t="s">
        <v>4598</v>
      </c>
      <c r="N307" t="s">
        <v>3996</v>
      </c>
    </row>
    <row r="308" spans="1:14" x14ac:dyDescent="0.3">
      <c r="A308" s="94" t="s">
        <v>3355</v>
      </c>
      <c r="B308" s="51"/>
      <c r="C308" s="84" t="str">
        <f t="shared" si="16"/>
        <v>Clock 12 – pupils</v>
      </c>
      <c r="D308" s="50">
        <v>9.1999999999999993</v>
      </c>
      <c r="E308" s="40">
        <f t="shared" si="17"/>
        <v>7.3599999999999994</v>
      </c>
      <c r="F308" s="40">
        <f t="shared" si="18"/>
        <v>8.9791999999999987</v>
      </c>
      <c r="G308" s="41">
        <f t="shared" si="19"/>
        <v>0</v>
      </c>
      <c r="H308" t="s">
        <v>2097</v>
      </c>
      <c r="I308" t="s">
        <v>25</v>
      </c>
      <c r="J308" t="s">
        <v>23</v>
      </c>
      <c r="K308">
        <v>0.19</v>
      </c>
      <c r="L308" s="73" t="s">
        <v>4599</v>
      </c>
      <c r="N308" t="s">
        <v>3997</v>
      </c>
    </row>
    <row r="309" spans="1:14" x14ac:dyDescent="0.3">
      <c r="A309" s="94" t="s">
        <v>3356</v>
      </c>
      <c r="B309" s="51"/>
      <c r="C309" s="84" t="str">
        <f t="shared" si="16"/>
        <v>Clock 24 synchronous – teacher</v>
      </c>
      <c r="D309" s="50">
        <v>14.05</v>
      </c>
      <c r="E309" s="40">
        <f t="shared" si="17"/>
        <v>11.240000000000002</v>
      </c>
      <c r="F309" s="40">
        <f t="shared" si="18"/>
        <v>13.712800000000001</v>
      </c>
      <c r="G309" s="41">
        <f t="shared" si="19"/>
        <v>0</v>
      </c>
      <c r="H309" t="s">
        <v>2102</v>
      </c>
      <c r="I309" t="s">
        <v>2056</v>
      </c>
      <c r="J309" t="s">
        <v>12</v>
      </c>
      <c r="K309">
        <v>0.75</v>
      </c>
      <c r="L309" s="73" t="s">
        <v>4600</v>
      </c>
      <c r="N309" t="s">
        <v>3998</v>
      </c>
    </row>
    <row r="310" spans="1:14" x14ac:dyDescent="0.3">
      <c r="A310" s="94" t="s">
        <v>3357</v>
      </c>
      <c r="B310" s="51"/>
      <c r="C310" s="84" t="str">
        <f t="shared" si="16"/>
        <v>Building boards</v>
      </c>
      <c r="D310" s="50">
        <v>90.87</v>
      </c>
      <c r="E310" s="40">
        <f t="shared" si="17"/>
        <v>72.696000000000012</v>
      </c>
      <c r="F310" s="40">
        <f t="shared" si="18"/>
        <v>88.689120000000017</v>
      </c>
      <c r="G310" s="41">
        <f t="shared" si="19"/>
        <v>0</v>
      </c>
      <c r="H310" t="s">
        <v>46</v>
      </c>
      <c r="I310" t="s">
        <v>2065</v>
      </c>
      <c r="J310" t="s">
        <v>2065</v>
      </c>
      <c r="K310">
        <v>12.44</v>
      </c>
      <c r="L310" s="73" t="s">
        <v>4601</v>
      </c>
      <c r="N310" t="s">
        <v>3999</v>
      </c>
    </row>
    <row r="311" spans="1:14" x14ac:dyDescent="0.3">
      <c r="A311" s="94" t="s">
        <v>3358</v>
      </c>
      <c r="B311" s="51"/>
      <c r="C311" s="84" t="str">
        <f t="shared" si="16"/>
        <v>Feel the ball</v>
      </c>
      <c r="D311" s="50">
        <v>16.48</v>
      </c>
      <c r="E311" s="40">
        <f t="shared" si="17"/>
        <v>13.184000000000001</v>
      </c>
      <c r="F311" s="40">
        <f t="shared" si="18"/>
        <v>16.084479999999999</v>
      </c>
      <c r="G311" s="41">
        <f t="shared" si="19"/>
        <v>0</v>
      </c>
      <c r="H311" t="s">
        <v>27</v>
      </c>
      <c r="I311" t="s">
        <v>27</v>
      </c>
      <c r="J311" t="s">
        <v>21</v>
      </c>
      <c r="K311">
        <v>0.496</v>
      </c>
      <c r="L311" s="73" t="s">
        <v>4602</v>
      </c>
      <c r="N311" t="s">
        <v>4000</v>
      </c>
    </row>
    <row r="312" spans="1:14" x14ac:dyDescent="0.3">
      <c r="A312" s="94" t="s">
        <v>3359</v>
      </c>
      <c r="B312" s="51"/>
      <c r="C312" s="84" t="str">
        <f t="shared" si="16"/>
        <v>Track the ball</v>
      </c>
      <c r="D312" s="50">
        <v>52.85</v>
      </c>
      <c r="E312" s="40">
        <f t="shared" si="17"/>
        <v>42.28</v>
      </c>
      <c r="F312" s="40">
        <f t="shared" si="18"/>
        <v>51.581600000000002</v>
      </c>
      <c r="G312" s="41">
        <f t="shared" si="19"/>
        <v>0</v>
      </c>
      <c r="H312" t="s">
        <v>30</v>
      </c>
      <c r="I312" t="s">
        <v>2045</v>
      </c>
      <c r="J312" t="s">
        <v>8</v>
      </c>
      <c r="K312">
        <v>1.74</v>
      </c>
      <c r="L312" s="73" t="s">
        <v>4603</v>
      </c>
      <c r="N312" t="s">
        <v>4001</v>
      </c>
    </row>
    <row r="313" spans="1:14" x14ac:dyDescent="0.3">
      <c r="A313" s="94" t="s">
        <v>3360</v>
      </c>
      <c r="B313" s="51"/>
      <c r="C313" s="84" t="str">
        <f t="shared" si="16"/>
        <v>Shades of colour</v>
      </c>
      <c r="D313" s="50">
        <v>18.68</v>
      </c>
      <c r="E313" s="40">
        <f t="shared" si="17"/>
        <v>14.944000000000001</v>
      </c>
      <c r="F313" s="40">
        <f t="shared" si="18"/>
        <v>18.231680000000001</v>
      </c>
      <c r="G313" s="41">
        <f t="shared" si="19"/>
        <v>0</v>
      </c>
      <c r="H313" t="s">
        <v>4261</v>
      </c>
      <c r="I313" t="s">
        <v>4261</v>
      </c>
      <c r="J313" t="s">
        <v>31</v>
      </c>
      <c r="K313">
        <v>1.046</v>
      </c>
      <c r="L313" s="73" t="s">
        <v>4604</v>
      </c>
      <c r="N313" t="s">
        <v>4002</v>
      </c>
    </row>
    <row r="314" spans="1:14" x14ac:dyDescent="0.3">
      <c r="A314" s="94" t="s">
        <v>3361</v>
      </c>
      <c r="B314" s="51"/>
      <c r="C314" s="84" t="str">
        <f t="shared" si="16"/>
        <v>Bolt together</v>
      </c>
      <c r="D314" s="50">
        <v>85.58</v>
      </c>
      <c r="E314" s="40">
        <f t="shared" si="17"/>
        <v>68.463999999999999</v>
      </c>
      <c r="F314" s="40">
        <f t="shared" si="18"/>
        <v>83.526079999999993</v>
      </c>
      <c r="G314" s="41">
        <f t="shared" si="19"/>
        <v>0</v>
      </c>
      <c r="H314" t="s">
        <v>30</v>
      </c>
      <c r="I314" t="s">
        <v>3145</v>
      </c>
      <c r="J314" t="s">
        <v>5</v>
      </c>
      <c r="K314">
        <v>3.5840000000000001</v>
      </c>
      <c r="L314" s="73" t="s">
        <v>4605</v>
      </c>
      <c r="N314" t="s">
        <v>4003</v>
      </c>
    </row>
    <row r="315" spans="1:14" x14ac:dyDescent="0.3">
      <c r="A315" s="94" t="s">
        <v>3362</v>
      </c>
      <c r="B315" s="51"/>
      <c r="C315" s="84" t="str">
        <f t="shared" si="16"/>
        <v>Getting dressed puzzle - boy</v>
      </c>
      <c r="D315" s="50">
        <v>21.99</v>
      </c>
      <c r="E315" s="40">
        <f t="shared" si="17"/>
        <v>17.591999999999999</v>
      </c>
      <c r="F315" s="40">
        <f t="shared" si="18"/>
        <v>21.462239999999998</v>
      </c>
      <c r="G315" s="41">
        <f t="shared" si="19"/>
        <v>0</v>
      </c>
      <c r="H315" t="s">
        <v>9</v>
      </c>
      <c r="I315" t="s">
        <v>2053</v>
      </c>
      <c r="J315" t="s">
        <v>2049</v>
      </c>
      <c r="K315">
        <v>0.79</v>
      </c>
      <c r="L315" s="73" t="s">
        <v>4606</v>
      </c>
      <c r="N315" t="s">
        <v>4004</v>
      </c>
    </row>
    <row r="316" spans="1:14" x14ac:dyDescent="0.3">
      <c r="A316" s="94" t="s">
        <v>3363</v>
      </c>
      <c r="B316" s="51"/>
      <c r="C316" s="84" t="str">
        <f t="shared" si="16"/>
        <v>Getting dressed puzzle - girl</v>
      </c>
      <c r="D316" s="50">
        <v>21.99</v>
      </c>
      <c r="E316" s="40">
        <f t="shared" si="17"/>
        <v>17.591999999999999</v>
      </c>
      <c r="F316" s="40">
        <f t="shared" si="18"/>
        <v>21.462239999999998</v>
      </c>
      <c r="G316" s="41">
        <f t="shared" si="19"/>
        <v>0</v>
      </c>
      <c r="H316" t="s">
        <v>9</v>
      </c>
      <c r="I316" t="s">
        <v>2053</v>
      </c>
      <c r="J316" t="s">
        <v>2049</v>
      </c>
      <c r="K316">
        <v>0.79</v>
      </c>
      <c r="L316" s="73" t="s">
        <v>4607</v>
      </c>
      <c r="N316" t="s">
        <v>4005</v>
      </c>
    </row>
    <row r="317" spans="1:14" x14ac:dyDescent="0.3">
      <c r="A317" s="94" t="s">
        <v>3364</v>
      </c>
      <c r="B317" s="51"/>
      <c r="C317" s="84" t="str">
        <f t="shared" si="16"/>
        <v>Wooden stills</v>
      </c>
      <c r="D317" s="50">
        <v>45.74</v>
      </c>
      <c r="E317" s="40">
        <f t="shared" si="17"/>
        <v>36.592000000000006</v>
      </c>
      <c r="F317" s="40">
        <f t="shared" si="18"/>
        <v>44.642240000000008</v>
      </c>
      <c r="G317" s="41">
        <f t="shared" si="19"/>
        <v>0</v>
      </c>
      <c r="H317" t="s">
        <v>4267</v>
      </c>
      <c r="I317" t="s">
        <v>2130</v>
      </c>
      <c r="J317" t="s">
        <v>21</v>
      </c>
      <c r="K317">
        <v>2.66</v>
      </c>
      <c r="L317" s="73" t="s">
        <v>4608</v>
      </c>
      <c r="N317" t="s">
        <v>4006</v>
      </c>
    </row>
    <row r="318" spans="1:14" x14ac:dyDescent="0.3">
      <c r="A318" s="94" t="s">
        <v>3365</v>
      </c>
      <c r="B318" s="51"/>
      <c r="C318" s="84" t="str">
        <f t="shared" si="16"/>
        <v>Planning board - card set</v>
      </c>
      <c r="D318" s="50">
        <v>125.96</v>
      </c>
      <c r="E318" s="40">
        <f t="shared" si="17"/>
        <v>100.768</v>
      </c>
      <c r="F318" s="40">
        <f t="shared" si="18"/>
        <v>122.93696</v>
      </c>
      <c r="G318" s="41">
        <f t="shared" si="19"/>
        <v>0</v>
      </c>
      <c r="H318" t="s">
        <v>27</v>
      </c>
      <c r="I318" t="s">
        <v>11</v>
      </c>
      <c r="J318" t="s">
        <v>5</v>
      </c>
      <c r="K318">
        <v>1.39</v>
      </c>
      <c r="L318" s="73" t="s">
        <v>4609</v>
      </c>
      <c r="N318" t="s">
        <v>4007</v>
      </c>
    </row>
    <row r="319" spans="1:14" x14ac:dyDescent="0.3">
      <c r="A319" s="94" t="s">
        <v>3366</v>
      </c>
      <c r="B319" s="51"/>
      <c r="C319" s="84" t="str">
        <f t="shared" si="16"/>
        <v>Mosaic tray with coloured balls</v>
      </c>
      <c r="D319" s="50">
        <v>17.579999999999998</v>
      </c>
      <c r="E319" s="40">
        <f t="shared" si="17"/>
        <v>14.064</v>
      </c>
      <c r="F319" s="40">
        <f t="shared" si="18"/>
        <v>17.158079999999998</v>
      </c>
      <c r="G319" s="41">
        <f t="shared" si="19"/>
        <v>0</v>
      </c>
      <c r="H319" t="s">
        <v>3139</v>
      </c>
      <c r="I319" t="s">
        <v>3139</v>
      </c>
      <c r="J319" t="s">
        <v>39</v>
      </c>
      <c r="K319">
        <v>1.5</v>
      </c>
      <c r="L319" s="73" t="s">
        <v>4610</v>
      </c>
      <c r="N319" t="s">
        <v>4008</v>
      </c>
    </row>
    <row r="320" spans="1:14" x14ac:dyDescent="0.3">
      <c r="A320" s="94" t="s">
        <v>3367</v>
      </c>
      <c r="B320" s="51"/>
      <c r="C320" s="84" t="str">
        <f t="shared" si="16"/>
        <v>Mosaic table with coloured balls</v>
      </c>
      <c r="D320" s="50">
        <v>51.47</v>
      </c>
      <c r="E320" s="40">
        <f t="shared" si="17"/>
        <v>41.176000000000002</v>
      </c>
      <c r="F320" s="40">
        <f t="shared" si="18"/>
        <v>50.234720000000003</v>
      </c>
      <c r="G320" s="41">
        <f t="shared" si="19"/>
        <v>0</v>
      </c>
      <c r="H320" t="s">
        <v>2045</v>
      </c>
      <c r="I320" t="s">
        <v>18</v>
      </c>
      <c r="J320" t="s">
        <v>22</v>
      </c>
      <c r="K320">
        <v>1.8440000000000001</v>
      </c>
      <c r="L320" s="73" t="s">
        <v>4611</v>
      </c>
      <c r="N320" t="s">
        <v>4009</v>
      </c>
    </row>
    <row r="321" spans="1:14" x14ac:dyDescent="0.3">
      <c r="A321" s="94" t="s">
        <v>3368</v>
      </c>
      <c r="B321" s="51"/>
      <c r="C321" s="84" t="str">
        <f t="shared" si="16"/>
        <v>Surprise puzzle - the bedroom</v>
      </c>
      <c r="D321" s="50">
        <v>15.54</v>
      </c>
      <c r="E321" s="40">
        <f t="shared" si="17"/>
        <v>12.432</v>
      </c>
      <c r="F321" s="40">
        <f t="shared" si="18"/>
        <v>15.16704</v>
      </c>
      <c r="G321" s="41">
        <f t="shared" si="19"/>
        <v>0</v>
      </c>
      <c r="H321" t="s">
        <v>4268</v>
      </c>
      <c r="I321" t="s">
        <v>3160</v>
      </c>
      <c r="J321" t="s">
        <v>4269</v>
      </c>
      <c r="K321">
        <v>0.74</v>
      </c>
      <c r="L321" s="73" t="s">
        <v>4612</v>
      </c>
      <c r="N321" t="s">
        <v>4010</v>
      </c>
    </row>
    <row r="322" spans="1:14" x14ac:dyDescent="0.3">
      <c r="A322" s="94" t="s">
        <v>3369</v>
      </c>
      <c r="B322" s="51"/>
      <c r="C322" s="84" t="str">
        <f t="shared" si="16"/>
        <v>Surprise puzzle - birthday</v>
      </c>
      <c r="D322" s="50">
        <v>15.54</v>
      </c>
      <c r="E322" s="40">
        <f t="shared" si="17"/>
        <v>12.432</v>
      </c>
      <c r="F322" s="40">
        <f t="shared" si="18"/>
        <v>15.16704</v>
      </c>
      <c r="G322" s="41">
        <f t="shared" si="19"/>
        <v>0</v>
      </c>
      <c r="H322" t="s">
        <v>4268</v>
      </c>
      <c r="I322" t="s">
        <v>3160</v>
      </c>
      <c r="J322" t="s">
        <v>4269</v>
      </c>
      <c r="K322">
        <v>0.74</v>
      </c>
      <c r="L322" s="73" t="s">
        <v>4613</v>
      </c>
      <c r="N322" t="s">
        <v>4011</v>
      </c>
    </row>
    <row r="323" spans="1:14" x14ac:dyDescent="0.3">
      <c r="A323" s="94" t="s">
        <v>3370</v>
      </c>
      <c r="B323" s="51"/>
      <c r="C323" s="84" t="str">
        <f t="shared" si="16"/>
        <v>Surprise puzzle - animal houses</v>
      </c>
      <c r="D323" s="50">
        <v>15.54</v>
      </c>
      <c r="E323" s="40">
        <f t="shared" si="17"/>
        <v>12.432</v>
      </c>
      <c r="F323" s="40">
        <f t="shared" si="18"/>
        <v>15.16704</v>
      </c>
      <c r="G323" s="41">
        <f t="shared" si="19"/>
        <v>0</v>
      </c>
      <c r="H323" t="s">
        <v>4268</v>
      </c>
      <c r="I323" t="s">
        <v>3160</v>
      </c>
      <c r="J323" t="s">
        <v>4269</v>
      </c>
      <c r="K323">
        <v>0.74</v>
      </c>
      <c r="L323" s="73" t="s">
        <v>4614</v>
      </c>
      <c r="N323" t="s">
        <v>4012</v>
      </c>
    </row>
    <row r="324" spans="1:14" x14ac:dyDescent="0.3">
      <c r="A324" s="94" t="s">
        <v>3371</v>
      </c>
      <c r="B324" s="51"/>
      <c r="C324" s="84" t="str">
        <f t="shared" si="16"/>
        <v>Surprise puzzle - contents</v>
      </c>
      <c r="D324" s="50">
        <v>15.54</v>
      </c>
      <c r="E324" s="40">
        <f t="shared" si="17"/>
        <v>12.432</v>
      </c>
      <c r="F324" s="40">
        <f t="shared" si="18"/>
        <v>15.16704</v>
      </c>
      <c r="G324" s="41">
        <f t="shared" si="19"/>
        <v>0</v>
      </c>
      <c r="H324" t="s">
        <v>4268</v>
      </c>
      <c r="I324" t="s">
        <v>3160</v>
      </c>
      <c r="J324" t="s">
        <v>4269</v>
      </c>
      <c r="K324">
        <v>0.74</v>
      </c>
      <c r="L324" s="73" t="s">
        <v>4615</v>
      </c>
      <c r="N324" t="s">
        <v>4013</v>
      </c>
    </row>
    <row r="325" spans="1:14" x14ac:dyDescent="0.3">
      <c r="A325" s="94" t="s">
        <v>3372</v>
      </c>
      <c r="B325" s="51"/>
      <c r="C325" s="84" t="str">
        <f t="shared" si="16"/>
        <v>My shopping bag - vegetables</v>
      </c>
      <c r="D325" s="50">
        <v>23.7</v>
      </c>
      <c r="E325" s="40">
        <f t="shared" si="17"/>
        <v>18.96</v>
      </c>
      <c r="F325" s="40">
        <f t="shared" si="18"/>
        <v>23.1312</v>
      </c>
      <c r="G325" s="41">
        <f t="shared" si="19"/>
        <v>0</v>
      </c>
      <c r="H325" t="s">
        <v>3149</v>
      </c>
      <c r="I325" t="s">
        <v>3149</v>
      </c>
      <c r="J325" t="s">
        <v>81</v>
      </c>
      <c r="K325">
        <v>0.9</v>
      </c>
      <c r="L325" s="73" t="s">
        <v>4616</v>
      </c>
      <c r="N325" t="s">
        <v>4014</v>
      </c>
    </row>
    <row r="326" spans="1:14" x14ac:dyDescent="0.3">
      <c r="A326" s="94" t="s">
        <v>3373</v>
      </c>
      <c r="B326" s="51"/>
      <c r="C326" s="84" t="str">
        <f t="shared" si="16"/>
        <v>My shopping bag - fruit</v>
      </c>
      <c r="D326" s="50">
        <v>23.7</v>
      </c>
      <c r="E326" s="40">
        <f t="shared" si="17"/>
        <v>18.96</v>
      </c>
      <c r="F326" s="40">
        <f t="shared" si="18"/>
        <v>23.1312</v>
      </c>
      <c r="G326" s="41">
        <f t="shared" si="19"/>
        <v>0</v>
      </c>
      <c r="H326" t="s">
        <v>3149</v>
      </c>
      <c r="I326" t="s">
        <v>3149</v>
      </c>
      <c r="J326" t="s">
        <v>81</v>
      </c>
      <c r="K326">
        <v>0.9</v>
      </c>
      <c r="L326" s="73" t="s">
        <v>4617</v>
      </c>
      <c r="N326" t="s">
        <v>4015</v>
      </c>
    </row>
    <row r="327" spans="1:14" x14ac:dyDescent="0.3">
      <c r="A327" s="94" t="s">
        <v>3374</v>
      </c>
      <c r="B327" s="51"/>
      <c r="C327" s="84" t="str">
        <f t="shared" si="16"/>
        <v>My shopping bag - indoor plants</v>
      </c>
      <c r="D327" s="50">
        <v>23.7</v>
      </c>
      <c r="E327" s="40">
        <f t="shared" si="17"/>
        <v>18.96</v>
      </c>
      <c r="F327" s="40">
        <f t="shared" si="18"/>
        <v>23.1312</v>
      </c>
      <c r="G327" s="41">
        <f t="shared" si="19"/>
        <v>0</v>
      </c>
      <c r="H327" t="s">
        <v>3149</v>
      </c>
      <c r="I327" t="s">
        <v>3149</v>
      </c>
      <c r="J327" t="s">
        <v>81</v>
      </c>
      <c r="K327">
        <v>0.9</v>
      </c>
      <c r="L327" s="73" t="s">
        <v>4618</v>
      </c>
      <c r="N327" t="s">
        <v>4016</v>
      </c>
    </row>
    <row r="328" spans="1:14" x14ac:dyDescent="0.3">
      <c r="A328" s="94" t="s">
        <v>3375</v>
      </c>
      <c r="B328" s="51"/>
      <c r="C328" s="84" t="str">
        <f t="shared" si="16"/>
        <v>My shopping bag - the garden</v>
      </c>
      <c r="D328" s="50">
        <v>23.7</v>
      </c>
      <c r="E328" s="40">
        <f t="shared" si="17"/>
        <v>18.96</v>
      </c>
      <c r="F328" s="40">
        <f t="shared" si="18"/>
        <v>23.1312</v>
      </c>
      <c r="G328" s="41">
        <f t="shared" si="19"/>
        <v>0</v>
      </c>
      <c r="H328" t="s">
        <v>3149</v>
      </c>
      <c r="I328" t="s">
        <v>3149</v>
      </c>
      <c r="J328" t="s">
        <v>81</v>
      </c>
      <c r="K328">
        <v>0.9</v>
      </c>
      <c r="L328" s="73" t="s">
        <v>4619</v>
      </c>
      <c r="N328" t="s">
        <v>4017</v>
      </c>
    </row>
    <row r="329" spans="1:14" x14ac:dyDescent="0.3">
      <c r="A329" s="94" t="s">
        <v>3376</v>
      </c>
      <c r="B329" s="51"/>
      <c r="C329" s="84" t="str">
        <f t="shared" si="16"/>
        <v>My shopping bag - set of 4</v>
      </c>
      <c r="D329" s="50">
        <v>117.87</v>
      </c>
      <c r="E329" s="40">
        <f t="shared" si="17"/>
        <v>94.296000000000006</v>
      </c>
      <c r="F329" s="40">
        <f t="shared" si="18"/>
        <v>115.04112000000001</v>
      </c>
      <c r="G329" s="41">
        <f t="shared" si="19"/>
        <v>0</v>
      </c>
      <c r="H329" t="s">
        <v>3149</v>
      </c>
      <c r="I329" t="s">
        <v>3149</v>
      </c>
      <c r="J329" t="s">
        <v>12</v>
      </c>
      <c r="K329">
        <v>5</v>
      </c>
      <c r="L329" s="73" t="s">
        <v>4620</v>
      </c>
      <c r="N329" t="s">
        <v>4018</v>
      </c>
    </row>
    <row r="330" spans="1:14" x14ac:dyDescent="0.3">
      <c r="A330" s="94" t="s">
        <v>3377</v>
      </c>
      <c r="B330" s="51"/>
      <c r="C330" s="84" t="str">
        <f t="shared" si="16"/>
        <v>Growth puzzle - pear</v>
      </c>
      <c r="D330" s="50">
        <v>25.34</v>
      </c>
      <c r="E330" s="40">
        <f t="shared" si="17"/>
        <v>20.272000000000002</v>
      </c>
      <c r="F330" s="40">
        <f t="shared" si="18"/>
        <v>24.731840000000002</v>
      </c>
      <c r="G330" s="41">
        <f t="shared" si="19"/>
        <v>0</v>
      </c>
      <c r="H330" t="s">
        <v>4238</v>
      </c>
      <c r="I330" t="s">
        <v>3149</v>
      </c>
      <c r="J330" t="s">
        <v>31</v>
      </c>
      <c r="K330">
        <v>0.77</v>
      </c>
      <c r="L330" s="73" t="s">
        <v>4621</v>
      </c>
      <c r="N330" t="s">
        <v>4019</v>
      </c>
    </row>
    <row r="331" spans="1:14" x14ac:dyDescent="0.3">
      <c r="A331" s="94" t="s">
        <v>3378</v>
      </c>
      <c r="B331" s="51"/>
      <c r="C331" s="84" t="str">
        <f t="shared" si="16"/>
        <v>Sticker set 1 Language - Motor skills</v>
      </c>
      <c r="D331" s="50">
        <v>3.02</v>
      </c>
      <c r="E331" s="40">
        <f t="shared" si="17"/>
        <v>2.4160000000000004</v>
      </c>
      <c r="F331" s="40">
        <f t="shared" si="18"/>
        <v>2.9475200000000004</v>
      </c>
      <c r="G331" s="41">
        <f t="shared" si="19"/>
        <v>0</v>
      </c>
      <c r="H331" t="s">
        <v>10</v>
      </c>
      <c r="I331" t="s">
        <v>2056</v>
      </c>
      <c r="J331" t="s">
        <v>2041</v>
      </c>
      <c r="K331">
        <v>4.9000000000000002E-2</v>
      </c>
      <c r="L331" s="73" t="s">
        <v>4622</v>
      </c>
      <c r="N331" t="s">
        <v>4020</v>
      </c>
    </row>
    <row r="332" spans="1:14" x14ac:dyDescent="0.3">
      <c r="A332" s="94" t="s">
        <v>3379</v>
      </c>
      <c r="B332" s="51"/>
      <c r="C332" s="84" t="str">
        <f t="shared" si="16"/>
        <v>Sticker set 2 Arithmetic</v>
      </c>
      <c r="D332" s="50">
        <v>3.74</v>
      </c>
      <c r="E332" s="40">
        <f t="shared" si="17"/>
        <v>2.9920000000000004</v>
      </c>
      <c r="F332" s="40">
        <f t="shared" si="18"/>
        <v>3.6502400000000006</v>
      </c>
      <c r="G332" s="41">
        <f t="shared" si="19"/>
        <v>0</v>
      </c>
      <c r="H332" t="s">
        <v>10</v>
      </c>
      <c r="I332" t="s">
        <v>2056</v>
      </c>
      <c r="J332" t="s">
        <v>2041</v>
      </c>
      <c r="K332">
        <v>6.3E-2</v>
      </c>
      <c r="L332" s="73" t="s">
        <v>4623</v>
      </c>
      <c r="N332" t="s">
        <v>4021</v>
      </c>
    </row>
    <row r="333" spans="1:14" x14ac:dyDescent="0.3">
      <c r="A333" s="94" t="s">
        <v>3380</v>
      </c>
      <c r="B333" s="51"/>
      <c r="C333" s="84" t="str">
        <f t="shared" ref="C333:C396" si="20">HYPERLINK(L333,N333)</f>
        <v>Connect and create</v>
      </c>
      <c r="D333" s="50">
        <v>9.17</v>
      </c>
      <c r="E333" s="40">
        <f t="shared" ref="E333:E396" si="21">D333*(1-$E$4)</f>
        <v>7.3360000000000003</v>
      </c>
      <c r="F333" s="40">
        <f t="shared" ref="F333:F396" si="22">E333*1.22</f>
        <v>8.9499200000000005</v>
      </c>
      <c r="G333" s="41">
        <f t="shared" ref="G333:G396" si="23">B333*F333</f>
        <v>0</v>
      </c>
      <c r="H333" t="s">
        <v>6</v>
      </c>
      <c r="I333" t="s">
        <v>25</v>
      </c>
      <c r="J333" t="s">
        <v>1</v>
      </c>
      <c r="K333">
        <v>0.27</v>
      </c>
      <c r="L333" s="73" t="s">
        <v>4624</v>
      </c>
      <c r="N333" t="s">
        <v>4022</v>
      </c>
    </row>
    <row r="334" spans="1:14" x14ac:dyDescent="0.3">
      <c r="A334" s="94" t="s">
        <v>3381</v>
      </c>
      <c r="B334" s="51"/>
      <c r="C334" s="84" t="str">
        <f t="shared" si="20"/>
        <v>Animal puzzle - monkey</v>
      </c>
      <c r="D334" s="50">
        <v>27.5</v>
      </c>
      <c r="E334" s="40">
        <f t="shared" si="21"/>
        <v>22</v>
      </c>
      <c r="F334" s="40">
        <f t="shared" si="22"/>
        <v>26.84</v>
      </c>
      <c r="G334" s="41">
        <f t="shared" si="23"/>
        <v>0</v>
      </c>
      <c r="H334" t="s">
        <v>2061</v>
      </c>
      <c r="I334" t="s">
        <v>2061</v>
      </c>
      <c r="J334" t="s">
        <v>81</v>
      </c>
      <c r="K334">
        <v>1.1000000000000001</v>
      </c>
      <c r="L334" s="73" t="s">
        <v>4625</v>
      </c>
      <c r="N334" t="s">
        <v>4023</v>
      </c>
    </row>
    <row r="335" spans="1:14" x14ac:dyDescent="0.3">
      <c r="A335" s="94" t="s">
        <v>3382</v>
      </c>
      <c r="B335" s="51"/>
      <c r="C335" s="84" t="str">
        <f t="shared" si="20"/>
        <v>Animal puzzle - giraffe</v>
      </c>
      <c r="D335" s="50">
        <v>27.5</v>
      </c>
      <c r="E335" s="40">
        <f t="shared" si="21"/>
        <v>22</v>
      </c>
      <c r="F335" s="40">
        <f t="shared" si="22"/>
        <v>26.84</v>
      </c>
      <c r="G335" s="41">
        <f t="shared" si="23"/>
        <v>0</v>
      </c>
      <c r="H335" t="s">
        <v>2061</v>
      </c>
      <c r="I335" t="s">
        <v>2061</v>
      </c>
      <c r="J335" t="s">
        <v>81</v>
      </c>
      <c r="K335">
        <v>1.1000000000000001</v>
      </c>
      <c r="L335" s="73" t="s">
        <v>4626</v>
      </c>
      <c r="N335" t="s">
        <v>4024</v>
      </c>
    </row>
    <row r="336" spans="1:14" x14ac:dyDescent="0.3">
      <c r="A336" s="94" t="s">
        <v>3383</v>
      </c>
      <c r="B336" s="51"/>
      <c r="C336" s="84" t="str">
        <f t="shared" si="20"/>
        <v>Animal puzzle - elephant</v>
      </c>
      <c r="D336" s="50">
        <v>27.5</v>
      </c>
      <c r="E336" s="40">
        <f t="shared" si="21"/>
        <v>22</v>
      </c>
      <c r="F336" s="40">
        <f t="shared" si="22"/>
        <v>26.84</v>
      </c>
      <c r="G336" s="41">
        <f t="shared" si="23"/>
        <v>0</v>
      </c>
      <c r="H336" t="s">
        <v>2061</v>
      </c>
      <c r="I336" t="s">
        <v>2061</v>
      </c>
      <c r="J336" t="s">
        <v>81</v>
      </c>
      <c r="K336">
        <v>1.1000000000000001</v>
      </c>
      <c r="L336" s="73" t="s">
        <v>4627</v>
      </c>
      <c r="N336" t="s">
        <v>4025</v>
      </c>
    </row>
    <row r="337" spans="1:14" x14ac:dyDescent="0.3">
      <c r="A337" s="94" t="s">
        <v>3384</v>
      </c>
      <c r="B337" s="51"/>
      <c r="C337" s="84" t="str">
        <f t="shared" si="20"/>
        <v>Animal puzzle - rhinoceros</v>
      </c>
      <c r="D337" s="50">
        <v>27.5</v>
      </c>
      <c r="E337" s="40">
        <f t="shared" si="21"/>
        <v>22</v>
      </c>
      <c r="F337" s="40">
        <f t="shared" si="22"/>
        <v>26.84</v>
      </c>
      <c r="G337" s="41">
        <f t="shared" si="23"/>
        <v>0</v>
      </c>
      <c r="H337" t="s">
        <v>2061</v>
      </c>
      <c r="I337" t="s">
        <v>2061</v>
      </c>
      <c r="J337" t="s">
        <v>81</v>
      </c>
      <c r="K337">
        <v>1.1000000000000001</v>
      </c>
      <c r="L337" s="73" t="s">
        <v>4628</v>
      </c>
      <c r="N337" t="s">
        <v>4026</v>
      </c>
    </row>
    <row r="338" spans="1:14" x14ac:dyDescent="0.3">
      <c r="A338" s="94" t="s">
        <v>3385</v>
      </c>
      <c r="B338" s="51"/>
      <c r="C338" s="84" t="str">
        <f t="shared" si="20"/>
        <v>Build a village together</v>
      </c>
      <c r="D338" s="50">
        <v>67.36</v>
      </c>
      <c r="E338" s="40">
        <f t="shared" si="21"/>
        <v>53.888000000000005</v>
      </c>
      <c r="F338" s="40">
        <f t="shared" si="22"/>
        <v>65.74336000000001</v>
      </c>
      <c r="G338" s="41">
        <f t="shared" si="23"/>
        <v>0</v>
      </c>
      <c r="H338" t="s">
        <v>3</v>
      </c>
      <c r="I338" t="s">
        <v>30</v>
      </c>
      <c r="J338" t="s">
        <v>14</v>
      </c>
      <c r="K338">
        <v>2.4340000000000002</v>
      </c>
      <c r="L338" s="73" t="s">
        <v>4629</v>
      </c>
      <c r="N338" t="s">
        <v>4027</v>
      </c>
    </row>
    <row r="339" spans="1:14" x14ac:dyDescent="0.3">
      <c r="A339" s="94" t="s">
        <v>3386</v>
      </c>
      <c r="B339" s="51"/>
      <c r="C339" s="84" t="str">
        <f t="shared" si="20"/>
        <v>Celebrations puzzle - Santa Claus</v>
      </c>
      <c r="D339" s="50">
        <v>25.7</v>
      </c>
      <c r="E339" s="40">
        <f t="shared" si="21"/>
        <v>20.560000000000002</v>
      </c>
      <c r="F339" s="40">
        <f t="shared" si="22"/>
        <v>25.083200000000001</v>
      </c>
      <c r="G339" s="41">
        <f t="shared" si="23"/>
        <v>0</v>
      </c>
      <c r="H339" t="s">
        <v>46</v>
      </c>
      <c r="I339" t="s">
        <v>46</v>
      </c>
      <c r="J339" t="s">
        <v>2041</v>
      </c>
      <c r="K339">
        <v>0.84699999999999998</v>
      </c>
      <c r="L339" s="73" t="s">
        <v>4630</v>
      </c>
      <c r="N339" t="s">
        <v>4028</v>
      </c>
    </row>
    <row r="340" spans="1:14" x14ac:dyDescent="0.3">
      <c r="A340" s="94" t="s">
        <v>3387</v>
      </c>
      <c r="B340" s="51"/>
      <c r="C340" s="84" t="str">
        <f t="shared" si="20"/>
        <v>Celebrations puzzle - Christmas</v>
      </c>
      <c r="D340" s="50">
        <v>25.7</v>
      </c>
      <c r="E340" s="40">
        <f t="shared" si="21"/>
        <v>20.560000000000002</v>
      </c>
      <c r="F340" s="40">
        <f t="shared" si="22"/>
        <v>25.083200000000001</v>
      </c>
      <c r="G340" s="41">
        <f t="shared" si="23"/>
        <v>0</v>
      </c>
      <c r="H340" t="s">
        <v>46</v>
      </c>
      <c r="I340" t="s">
        <v>46</v>
      </c>
      <c r="J340" t="s">
        <v>2041</v>
      </c>
      <c r="K340">
        <v>0.83699999999999997</v>
      </c>
      <c r="L340" s="73" t="s">
        <v>4631</v>
      </c>
      <c r="N340" t="s">
        <v>4029</v>
      </c>
    </row>
    <row r="341" spans="1:14" x14ac:dyDescent="0.3">
      <c r="A341" s="94" t="s">
        <v>3388</v>
      </c>
      <c r="B341" s="51"/>
      <c r="C341" s="84" t="str">
        <f t="shared" si="20"/>
        <v>Sand sieve</v>
      </c>
      <c r="D341" s="50">
        <v>4.28</v>
      </c>
      <c r="E341" s="40">
        <f t="shared" si="21"/>
        <v>3.4240000000000004</v>
      </c>
      <c r="F341" s="40">
        <f t="shared" si="22"/>
        <v>4.1772800000000005</v>
      </c>
      <c r="G341" s="41">
        <f t="shared" si="23"/>
        <v>0</v>
      </c>
      <c r="H341" t="s">
        <v>19</v>
      </c>
      <c r="I341" t="s">
        <v>10</v>
      </c>
      <c r="J341" t="s">
        <v>23</v>
      </c>
      <c r="K341">
        <v>7.2999999999999995E-2</v>
      </c>
      <c r="L341" s="73" t="s">
        <v>4632</v>
      </c>
      <c r="N341" t="s">
        <v>4030</v>
      </c>
    </row>
    <row r="342" spans="1:14" x14ac:dyDescent="0.3">
      <c r="A342" s="94" t="s">
        <v>3389</v>
      </c>
      <c r="B342" s="51"/>
      <c r="C342" s="84" t="str">
        <f t="shared" si="20"/>
        <v>Sand bucket</v>
      </c>
      <c r="D342" s="50">
        <v>5.5</v>
      </c>
      <c r="E342" s="40">
        <f t="shared" si="21"/>
        <v>4.4000000000000004</v>
      </c>
      <c r="F342" s="40">
        <f t="shared" si="22"/>
        <v>5.3680000000000003</v>
      </c>
      <c r="G342" s="41">
        <f t="shared" si="23"/>
        <v>0</v>
      </c>
      <c r="H342" t="s">
        <v>26</v>
      </c>
      <c r="I342" t="s">
        <v>13</v>
      </c>
      <c r="J342" t="s">
        <v>16</v>
      </c>
      <c r="K342">
        <v>0.14099999999999999</v>
      </c>
      <c r="L342" s="73" t="s">
        <v>4633</v>
      </c>
      <c r="N342" t="s">
        <v>4031</v>
      </c>
    </row>
    <row r="343" spans="1:14" x14ac:dyDescent="0.3">
      <c r="A343" s="94" t="s">
        <v>3390</v>
      </c>
      <c r="B343" s="51"/>
      <c r="C343" s="84" t="str">
        <f t="shared" si="20"/>
        <v>Sand shovel</v>
      </c>
      <c r="D343" s="50">
        <v>3.46</v>
      </c>
      <c r="E343" s="40">
        <f t="shared" si="21"/>
        <v>2.7680000000000002</v>
      </c>
      <c r="F343" s="40">
        <f t="shared" si="22"/>
        <v>3.3769600000000004</v>
      </c>
      <c r="G343" s="41">
        <f t="shared" si="23"/>
        <v>0</v>
      </c>
      <c r="H343" t="s">
        <v>14</v>
      </c>
      <c r="I343" t="s">
        <v>3</v>
      </c>
      <c r="J343" t="s">
        <v>15</v>
      </c>
      <c r="K343">
        <v>6.9000000000000006E-2</v>
      </c>
      <c r="L343" s="73" t="s">
        <v>4634</v>
      </c>
      <c r="N343" t="s">
        <v>1811</v>
      </c>
    </row>
    <row r="344" spans="1:14" x14ac:dyDescent="0.3">
      <c r="A344" s="94" t="s">
        <v>3391</v>
      </c>
      <c r="B344" s="51"/>
      <c r="C344" s="84" t="str">
        <f t="shared" si="20"/>
        <v>Sand rake small</v>
      </c>
      <c r="D344" s="50">
        <v>1.62</v>
      </c>
      <c r="E344" s="40">
        <f t="shared" si="21"/>
        <v>1.2960000000000003</v>
      </c>
      <c r="F344" s="40">
        <f t="shared" si="22"/>
        <v>1.5811200000000003</v>
      </c>
      <c r="G344" s="41">
        <f t="shared" si="23"/>
        <v>0</v>
      </c>
      <c r="H344" t="s">
        <v>21</v>
      </c>
      <c r="I344" t="s">
        <v>27</v>
      </c>
      <c r="J344" t="s">
        <v>23</v>
      </c>
      <c r="K344">
        <v>3.7999999999999999E-2</v>
      </c>
      <c r="L344" s="73" t="s">
        <v>4635</v>
      </c>
      <c r="N344" t="s">
        <v>4032</v>
      </c>
    </row>
    <row r="345" spans="1:14" x14ac:dyDescent="0.3">
      <c r="A345" s="94" t="s">
        <v>3392</v>
      </c>
      <c r="B345" s="51"/>
      <c r="C345" s="84" t="str">
        <f t="shared" si="20"/>
        <v>Sand moulds</v>
      </c>
      <c r="D345" s="50">
        <v>8.2100000000000009</v>
      </c>
      <c r="E345" s="40">
        <f t="shared" si="21"/>
        <v>6.5680000000000014</v>
      </c>
      <c r="F345" s="40">
        <f t="shared" si="22"/>
        <v>8.0129600000000014</v>
      </c>
      <c r="G345" s="41">
        <f t="shared" si="23"/>
        <v>0</v>
      </c>
      <c r="H345" t="s">
        <v>19</v>
      </c>
      <c r="I345" t="s">
        <v>18</v>
      </c>
      <c r="J345" t="s">
        <v>21</v>
      </c>
      <c r="K345">
        <v>0.17299999999999999</v>
      </c>
      <c r="L345" s="73" t="s">
        <v>4636</v>
      </c>
      <c r="N345" t="s">
        <v>4033</v>
      </c>
    </row>
    <row r="346" spans="1:14" x14ac:dyDescent="0.3">
      <c r="A346" s="94" t="s">
        <v>3393</v>
      </c>
      <c r="B346" s="51"/>
      <c r="C346" s="84" t="str">
        <f t="shared" si="20"/>
        <v>Sand shovel small</v>
      </c>
      <c r="D346" s="50">
        <v>1.62</v>
      </c>
      <c r="E346" s="40">
        <f t="shared" si="21"/>
        <v>1.2960000000000003</v>
      </c>
      <c r="F346" s="40">
        <f t="shared" si="22"/>
        <v>1.5811200000000003</v>
      </c>
      <c r="G346" s="41">
        <f t="shared" si="23"/>
        <v>0</v>
      </c>
      <c r="H346" t="s">
        <v>3142</v>
      </c>
      <c r="I346" t="s">
        <v>3</v>
      </c>
      <c r="J346" t="s">
        <v>23</v>
      </c>
      <c r="K346">
        <v>3.6999999999999998E-2</v>
      </c>
      <c r="L346" s="73" t="s">
        <v>4637</v>
      </c>
      <c r="N346" t="s">
        <v>4034</v>
      </c>
    </row>
    <row r="347" spans="1:14" x14ac:dyDescent="0.3">
      <c r="A347" s="94" t="s">
        <v>3394</v>
      </c>
      <c r="B347" s="51"/>
      <c r="C347" s="84" t="str">
        <f t="shared" si="20"/>
        <v>Cubes plain - in box</v>
      </c>
      <c r="D347" s="50">
        <v>31.69</v>
      </c>
      <c r="E347" s="40">
        <f t="shared" si="21"/>
        <v>25.352000000000004</v>
      </c>
      <c r="F347" s="40">
        <f t="shared" si="22"/>
        <v>30.929440000000003</v>
      </c>
      <c r="G347" s="41">
        <f t="shared" si="23"/>
        <v>0</v>
      </c>
      <c r="H347" t="s">
        <v>32</v>
      </c>
      <c r="I347" t="s">
        <v>3139</v>
      </c>
      <c r="J347" t="s">
        <v>22</v>
      </c>
      <c r="K347">
        <v>1.954</v>
      </c>
      <c r="L347" s="73" t="s">
        <v>4638</v>
      </c>
      <c r="N347" t="s">
        <v>4035</v>
      </c>
    </row>
    <row r="348" spans="1:14" x14ac:dyDescent="0.3">
      <c r="A348" s="94" t="s">
        <v>3395</v>
      </c>
      <c r="B348" s="51"/>
      <c r="C348" s="84" t="str">
        <f t="shared" si="20"/>
        <v>Counting blocks - in box</v>
      </c>
      <c r="D348" s="50">
        <v>20.76</v>
      </c>
      <c r="E348" s="40">
        <f t="shared" si="21"/>
        <v>16.608000000000001</v>
      </c>
      <c r="F348" s="40">
        <f t="shared" si="22"/>
        <v>20.261759999999999</v>
      </c>
      <c r="G348" s="41">
        <f t="shared" si="23"/>
        <v>0</v>
      </c>
      <c r="H348" t="s">
        <v>32</v>
      </c>
      <c r="I348" t="s">
        <v>3139</v>
      </c>
      <c r="J348" t="s">
        <v>22</v>
      </c>
      <c r="K348">
        <v>1.2829999999999999</v>
      </c>
      <c r="L348" s="73" t="s">
        <v>4639</v>
      </c>
      <c r="N348" t="s">
        <v>4036</v>
      </c>
    </row>
    <row r="349" spans="1:14" x14ac:dyDescent="0.3">
      <c r="A349" s="94" t="s">
        <v>3396</v>
      </c>
      <c r="B349" s="51"/>
      <c r="C349" s="84" t="str">
        <f t="shared" si="20"/>
        <v>Tangram - in box</v>
      </c>
      <c r="D349" s="50">
        <v>25.37</v>
      </c>
      <c r="E349" s="40">
        <f t="shared" si="21"/>
        <v>20.296000000000003</v>
      </c>
      <c r="F349" s="40">
        <f t="shared" si="22"/>
        <v>24.761120000000002</v>
      </c>
      <c r="G349" s="41">
        <f t="shared" si="23"/>
        <v>0</v>
      </c>
      <c r="H349" t="s">
        <v>32</v>
      </c>
      <c r="I349" t="s">
        <v>3139</v>
      </c>
      <c r="J349" t="s">
        <v>22</v>
      </c>
      <c r="K349">
        <v>1.127</v>
      </c>
      <c r="L349" s="73" t="s">
        <v>4640</v>
      </c>
      <c r="N349" t="s">
        <v>4037</v>
      </c>
    </row>
    <row r="350" spans="1:14" x14ac:dyDescent="0.3">
      <c r="A350" s="94" t="s">
        <v>3397</v>
      </c>
      <c r="B350" s="51"/>
      <c r="C350" s="84" t="str">
        <f t="shared" si="20"/>
        <v>Pattern blocks - in box</v>
      </c>
      <c r="D350" s="50">
        <v>25.37</v>
      </c>
      <c r="E350" s="40">
        <f t="shared" si="21"/>
        <v>20.296000000000003</v>
      </c>
      <c r="F350" s="40">
        <f t="shared" si="22"/>
        <v>24.761120000000002</v>
      </c>
      <c r="G350" s="41">
        <f t="shared" si="23"/>
        <v>0</v>
      </c>
      <c r="H350" t="s">
        <v>32</v>
      </c>
      <c r="I350" t="s">
        <v>3139</v>
      </c>
      <c r="J350" t="s">
        <v>22</v>
      </c>
      <c r="K350">
        <v>1.5389999999999999</v>
      </c>
      <c r="L350" s="73" t="s">
        <v>4641</v>
      </c>
      <c r="N350" t="s">
        <v>4038</v>
      </c>
    </row>
    <row r="351" spans="1:14" x14ac:dyDescent="0.3">
      <c r="A351" s="94" t="s">
        <v>3398</v>
      </c>
      <c r="B351" s="51"/>
      <c r="C351" s="84" t="str">
        <f t="shared" si="20"/>
        <v>Pentominoes - in box</v>
      </c>
      <c r="D351" s="50">
        <v>25.37</v>
      </c>
      <c r="E351" s="40">
        <f t="shared" si="21"/>
        <v>20.296000000000003</v>
      </c>
      <c r="F351" s="40">
        <f t="shared" si="22"/>
        <v>24.761120000000002</v>
      </c>
      <c r="G351" s="41">
        <f t="shared" si="23"/>
        <v>0</v>
      </c>
      <c r="H351" t="s">
        <v>32</v>
      </c>
      <c r="I351" t="s">
        <v>3139</v>
      </c>
      <c r="J351" t="s">
        <v>22</v>
      </c>
      <c r="K351">
        <v>1.3169999999999999</v>
      </c>
      <c r="L351" s="73" t="s">
        <v>4642</v>
      </c>
      <c r="N351" t="s">
        <v>4039</v>
      </c>
    </row>
    <row r="352" spans="1:14" x14ac:dyDescent="0.3">
      <c r="A352" s="94" t="s">
        <v>3399</v>
      </c>
      <c r="B352" s="51"/>
      <c r="C352" s="84" t="str">
        <f t="shared" si="20"/>
        <v>Fruit Set Wood </v>
      </c>
      <c r="D352" s="50">
        <v>15.38</v>
      </c>
      <c r="E352" s="40">
        <f t="shared" si="21"/>
        <v>12.304000000000002</v>
      </c>
      <c r="F352" s="40">
        <f t="shared" si="22"/>
        <v>15.010880000000002</v>
      </c>
      <c r="G352" s="41">
        <f t="shared" si="23"/>
        <v>0</v>
      </c>
      <c r="H352" t="s">
        <v>9</v>
      </c>
      <c r="I352" t="s">
        <v>7</v>
      </c>
      <c r="J352" t="s">
        <v>22</v>
      </c>
      <c r="K352">
        <v>0.43</v>
      </c>
      <c r="L352" s="73" t="s">
        <v>4643</v>
      </c>
      <c r="N352" t="s">
        <v>4040</v>
      </c>
    </row>
    <row r="353" spans="1:14" x14ac:dyDescent="0.3">
      <c r="A353" s="94" t="s">
        <v>3400</v>
      </c>
      <c r="B353" s="51"/>
      <c r="C353" s="84" t="str">
        <f t="shared" si="20"/>
        <v>Vegetable Set Wood </v>
      </c>
      <c r="D353" s="50">
        <v>16.010000000000002</v>
      </c>
      <c r="E353" s="40">
        <f t="shared" si="21"/>
        <v>12.808000000000002</v>
      </c>
      <c r="F353" s="40">
        <f t="shared" si="22"/>
        <v>15.625760000000001</v>
      </c>
      <c r="G353" s="41">
        <f t="shared" si="23"/>
        <v>0</v>
      </c>
      <c r="H353" t="s">
        <v>25</v>
      </c>
      <c r="I353" t="s">
        <v>9</v>
      </c>
      <c r="J353" t="s">
        <v>15</v>
      </c>
      <c r="K353">
        <v>0.54</v>
      </c>
      <c r="L353" s="73" t="s">
        <v>4644</v>
      </c>
      <c r="N353" t="s">
        <v>4041</v>
      </c>
    </row>
    <row r="354" spans="1:14" x14ac:dyDescent="0.3">
      <c r="A354" s="94" t="s">
        <v>3401</v>
      </c>
      <c r="B354" s="51"/>
      <c r="C354" s="84" t="str">
        <f t="shared" si="20"/>
        <v>Tableware Set Wood </v>
      </c>
      <c r="D354" s="50">
        <v>27.11</v>
      </c>
      <c r="E354" s="40">
        <f t="shared" si="21"/>
        <v>21.688000000000002</v>
      </c>
      <c r="F354" s="40">
        <f t="shared" si="22"/>
        <v>26.459360000000004</v>
      </c>
      <c r="G354" s="41">
        <f t="shared" si="23"/>
        <v>0</v>
      </c>
      <c r="H354" t="s">
        <v>47</v>
      </c>
      <c r="I354" t="s">
        <v>6</v>
      </c>
      <c r="J354" t="s">
        <v>25</v>
      </c>
      <c r="K354">
        <v>1</v>
      </c>
      <c r="L354" s="73" t="s">
        <v>4645</v>
      </c>
      <c r="N354" t="s">
        <v>4042</v>
      </c>
    </row>
    <row r="355" spans="1:14" x14ac:dyDescent="0.3">
      <c r="A355" s="94" t="s">
        <v>3402</v>
      </c>
      <c r="B355" s="51"/>
      <c r="C355" s="84" t="str">
        <f t="shared" si="20"/>
        <v>Kitchen</v>
      </c>
      <c r="D355" s="50">
        <v>402.86</v>
      </c>
      <c r="E355" s="40">
        <f t="shared" si="21"/>
        <v>322.28800000000001</v>
      </c>
      <c r="F355" s="40">
        <f t="shared" si="22"/>
        <v>393.19136000000003</v>
      </c>
      <c r="G355" s="41">
        <f t="shared" si="23"/>
        <v>0</v>
      </c>
      <c r="H355" t="s">
        <v>4296</v>
      </c>
      <c r="I355" t="s">
        <v>4234</v>
      </c>
      <c r="J355" t="s">
        <v>18</v>
      </c>
      <c r="K355">
        <v>29</v>
      </c>
      <c r="L355" s="73" t="s">
        <v>4646</v>
      </c>
      <c r="N355" t="s">
        <v>4043</v>
      </c>
    </row>
    <row r="356" spans="1:14" x14ac:dyDescent="0.3">
      <c r="A356" s="94" t="s">
        <v>3403</v>
      </c>
      <c r="B356" s="51"/>
      <c r="C356" s="84" t="str">
        <f t="shared" si="20"/>
        <v>Toaster</v>
      </c>
      <c r="D356" s="50">
        <v>18.68</v>
      </c>
      <c r="E356" s="40">
        <f t="shared" si="21"/>
        <v>14.944000000000001</v>
      </c>
      <c r="F356" s="40">
        <f t="shared" si="22"/>
        <v>18.231680000000001</v>
      </c>
      <c r="G356" s="41">
        <f t="shared" si="23"/>
        <v>0</v>
      </c>
      <c r="H356" t="s">
        <v>11</v>
      </c>
      <c r="I356" t="s">
        <v>9</v>
      </c>
      <c r="J356" t="s">
        <v>5</v>
      </c>
      <c r="K356">
        <v>0.59</v>
      </c>
      <c r="L356" s="73" t="s">
        <v>4647</v>
      </c>
      <c r="N356" t="s">
        <v>4044</v>
      </c>
    </row>
    <row r="357" spans="1:14" x14ac:dyDescent="0.3">
      <c r="A357" s="94" t="s">
        <v>3404</v>
      </c>
      <c r="B357" s="51"/>
      <c r="C357" s="84" t="str">
        <f t="shared" si="20"/>
        <v>Coffee Machine</v>
      </c>
      <c r="D357" s="50">
        <v>25.3</v>
      </c>
      <c r="E357" s="40">
        <f t="shared" si="21"/>
        <v>20.240000000000002</v>
      </c>
      <c r="F357" s="40">
        <f t="shared" si="22"/>
        <v>24.692800000000002</v>
      </c>
      <c r="G357" s="41">
        <f t="shared" si="23"/>
        <v>0</v>
      </c>
      <c r="H357" t="s">
        <v>16</v>
      </c>
      <c r="I357" t="s">
        <v>3</v>
      </c>
      <c r="J357" t="s">
        <v>4</v>
      </c>
      <c r="K357">
        <v>0.95</v>
      </c>
      <c r="L357" s="73" t="s">
        <v>4648</v>
      </c>
      <c r="N357" t="s">
        <v>4045</v>
      </c>
    </row>
    <row r="358" spans="1:14" x14ac:dyDescent="0.3">
      <c r="A358" s="94" t="s">
        <v>3405</v>
      </c>
      <c r="B358" s="51"/>
      <c r="C358" s="84" t="str">
        <f t="shared" si="20"/>
        <v>Blender</v>
      </c>
      <c r="D358" s="50">
        <v>25.3</v>
      </c>
      <c r="E358" s="40">
        <f t="shared" si="21"/>
        <v>20.240000000000002</v>
      </c>
      <c r="F358" s="40">
        <f t="shared" si="22"/>
        <v>24.692800000000002</v>
      </c>
      <c r="G358" s="41">
        <f t="shared" si="23"/>
        <v>0</v>
      </c>
      <c r="H358" t="s">
        <v>32</v>
      </c>
      <c r="I358" t="s">
        <v>16</v>
      </c>
      <c r="J358" t="s">
        <v>7</v>
      </c>
      <c r="K358">
        <v>0.79</v>
      </c>
      <c r="L358" s="73" t="s">
        <v>4649</v>
      </c>
      <c r="N358" t="s">
        <v>4046</v>
      </c>
    </row>
    <row r="359" spans="1:14" x14ac:dyDescent="0.3">
      <c r="A359" s="94" t="s">
        <v>3406</v>
      </c>
      <c r="B359" s="51"/>
      <c r="C359" s="84" t="str">
        <f t="shared" si="20"/>
        <v>Mixer</v>
      </c>
      <c r="D359" s="50">
        <v>24.19</v>
      </c>
      <c r="E359" s="40">
        <f t="shared" si="21"/>
        <v>19.352000000000004</v>
      </c>
      <c r="F359" s="40">
        <f t="shared" si="22"/>
        <v>23.609440000000003</v>
      </c>
      <c r="G359" s="41">
        <f t="shared" si="23"/>
        <v>0</v>
      </c>
      <c r="H359" t="s">
        <v>10</v>
      </c>
      <c r="I359" t="s">
        <v>3</v>
      </c>
      <c r="J359" t="s">
        <v>4</v>
      </c>
      <c r="K359">
        <v>1.03</v>
      </c>
      <c r="L359" s="73" t="s">
        <v>4650</v>
      </c>
      <c r="N359" t="s">
        <v>4047</v>
      </c>
    </row>
    <row r="360" spans="1:14" x14ac:dyDescent="0.3">
      <c r="A360" s="94" t="s">
        <v>3407</v>
      </c>
      <c r="B360" s="51"/>
      <c r="C360" s="84" t="str">
        <f t="shared" si="20"/>
        <v>Countertop Grill</v>
      </c>
      <c r="D360" s="50">
        <v>21.99</v>
      </c>
      <c r="E360" s="40">
        <f t="shared" si="21"/>
        <v>17.591999999999999</v>
      </c>
      <c r="F360" s="40">
        <f t="shared" si="22"/>
        <v>21.462239999999998</v>
      </c>
      <c r="G360" s="41">
        <f t="shared" si="23"/>
        <v>0</v>
      </c>
      <c r="H360" t="s">
        <v>32</v>
      </c>
      <c r="I360" t="s">
        <v>26</v>
      </c>
      <c r="J360" t="s">
        <v>21</v>
      </c>
      <c r="K360">
        <v>0.93</v>
      </c>
      <c r="L360" s="73" t="s">
        <v>4651</v>
      </c>
      <c r="N360" t="s">
        <v>4048</v>
      </c>
    </row>
    <row r="361" spans="1:14" x14ac:dyDescent="0.3">
      <c r="A361" s="94" t="s">
        <v>3408</v>
      </c>
      <c r="B361" s="51"/>
      <c r="C361" s="84" t="str">
        <f t="shared" si="20"/>
        <v>Washing Machine  </v>
      </c>
      <c r="D361" s="50">
        <v>201.81</v>
      </c>
      <c r="E361" s="40">
        <f t="shared" si="21"/>
        <v>161.44800000000001</v>
      </c>
      <c r="F361" s="40">
        <f t="shared" si="22"/>
        <v>196.96656000000002</v>
      </c>
      <c r="G361" s="41">
        <f t="shared" si="23"/>
        <v>0</v>
      </c>
      <c r="H361" t="s">
        <v>41</v>
      </c>
      <c r="I361" t="s">
        <v>2044</v>
      </c>
      <c r="J361" t="s">
        <v>8655</v>
      </c>
      <c r="K361">
        <v>13</v>
      </c>
      <c r="L361" s="73" t="s">
        <v>4652</v>
      </c>
      <c r="N361" t="s">
        <v>4049</v>
      </c>
    </row>
    <row r="362" spans="1:14" x14ac:dyDescent="0.3">
      <c r="A362" s="94" t="s">
        <v>3409</v>
      </c>
      <c r="B362" s="51"/>
      <c r="C362" s="84" t="str">
        <f t="shared" si="20"/>
        <v>Fridge-freezer combination</v>
      </c>
      <c r="D362" s="50">
        <v>315.63</v>
      </c>
      <c r="E362" s="40">
        <f t="shared" si="21"/>
        <v>252.50400000000002</v>
      </c>
      <c r="F362" s="40">
        <f t="shared" si="22"/>
        <v>308.05488000000003</v>
      </c>
      <c r="G362" s="41">
        <f t="shared" si="23"/>
        <v>0</v>
      </c>
      <c r="H362" t="s">
        <v>41</v>
      </c>
      <c r="I362" t="s">
        <v>2044</v>
      </c>
      <c r="J362" t="s">
        <v>8656</v>
      </c>
      <c r="K362">
        <v>26</v>
      </c>
      <c r="L362" s="73" t="s">
        <v>4653</v>
      </c>
      <c r="N362" t="s">
        <v>4050</v>
      </c>
    </row>
    <row r="363" spans="1:14" x14ac:dyDescent="0.3">
      <c r="A363" s="94" t="s">
        <v>3410</v>
      </c>
      <c r="B363" s="51"/>
      <c r="C363" s="84" t="str">
        <f t="shared" si="20"/>
        <v>Stove</v>
      </c>
      <c r="D363" s="50">
        <v>228.42</v>
      </c>
      <c r="E363" s="40">
        <f t="shared" si="21"/>
        <v>182.73599999999999</v>
      </c>
      <c r="F363" s="40">
        <f t="shared" si="22"/>
        <v>222.93791999999999</v>
      </c>
      <c r="G363" s="41">
        <f t="shared" si="23"/>
        <v>0</v>
      </c>
      <c r="H363" t="s">
        <v>41</v>
      </c>
      <c r="I363" t="s">
        <v>2044</v>
      </c>
      <c r="J363" t="s">
        <v>8655</v>
      </c>
      <c r="K363">
        <v>16</v>
      </c>
      <c r="L363" s="73" t="s">
        <v>4654</v>
      </c>
      <c r="N363" t="s">
        <v>4051</v>
      </c>
    </row>
    <row r="364" spans="1:14" x14ac:dyDescent="0.3">
      <c r="A364" s="94" t="s">
        <v>3411</v>
      </c>
      <c r="B364" s="51"/>
      <c r="C364" s="84" t="str">
        <f t="shared" si="20"/>
        <v>Sink</v>
      </c>
      <c r="D364" s="50">
        <v>194.81</v>
      </c>
      <c r="E364" s="40">
        <f t="shared" si="21"/>
        <v>155.84800000000001</v>
      </c>
      <c r="F364" s="40">
        <f t="shared" si="22"/>
        <v>190.13456000000002</v>
      </c>
      <c r="G364" s="41">
        <f t="shared" si="23"/>
        <v>0</v>
      </c>
      <c r="H364" t="s">
        <v>41</v>
      </c>
      <c r="I364" t="s">
        <v>2044</v>
      </c>
      <c r="J364" t="s">
        <v>8655</v>
      </c>
      <c r="K364">
        <v>14</v>
      </c>
      <c r="L364" s="73" t="s">
        <v>4655</v>
      </c>
      <c r="N364" t="s">
        <v>4052</v>
      </c>
    </row>
    <row r="365" spans="1:14" x14ac:dyDescent="0.3">
      <c r="A365" s="94" t="s">
        <v>3412</v>
      </c>
      <c r="B365" s="51"/>
      <c r="C365" s="84" t="str">
        <f t="shared" si="20"/>
        <v>Dishwasher</v>
      </c>
      <c r="D365" s="50">
        <v>183.33</v>
      </c>
      <c r="E365" s="40">
        <f t="shared" si="21"/>
        <v>146.66400000000002</v>
      </c>
      <c r="F365" s="40">
        <f t="shared" si="22"/>
        <v>178.93008</v>
      </c>
      <c r="G365" s="41">
        <f t="shared" si="23"/>
        <v>0</v>
      </c>
      <c r="H365" t="s">
        <v>41</v>
      </c>
      <c r="I365" t="s">
        <v>2044</v>
      </c>
      <c r="J365" t="s">
        <v>8655</v>
      </c>
      <c r="K365">
        <v>13</v>
      </c>
      <c r="L365" s="73" t="s">
        <v>4656</v>
      </c>
      <c r="N365" t="s">
        <v>4053</v>
      </c>
    </row>
    <row r="366" spans="1:14" x14ac:dyDescent="0.3">
      <c r="A366" s="94" t="s">
        <v>3413</v>
      </c>
      <c r="B366" s="51"/>
      <c r="C366" s="84" t="str">
        <f t="shared" si="20"/>
        <v>Kitchen cabinet</v>
      </c>
      <c r="D366" s="50">
        <v>109.58</v>
      </c>
      <c r="E366" s="40">
        <f t="shared" si="21"/>
        <v>87.664000000000001</v>
      </c>
      <c r="F366" s="40">
        <f t="shared" si="22"/>
        <v>106.95008</v>
      </c>
      <c r="G366" s="41">
        <f t="shared" si="23"/>
        <v>0</v>
      </c>
      <c r="H366" t="s">
        <v>2044</v>
      </c>
      <c r="I366" t="s">
        <v>2044</v>
      </c>
      <c r="J366" t="s">
        <v>8655</v>
      </c>
      <c r="K366">
        <v>8</v>
      </c>
      <c r="L366" s="73" t="s">
        <v>4657</v>
      </c>
      <c r="N366" t="s">
        <v>4054</v>
      </c>
    </row>
    <row r="367" spans="1:14" x14ac:dyDescent="0.3">
      <c r="A367" s="94" t="s">
        <v>8192</v>
      </c>
      <c r="B367" s="51"/>
      <c r="C367" s="84" t="str">
        <f t="shared" si="20"/>
        <v>Dress-up -  chef</v>
      </c>
      <c r="D367" s="50">
        <v>37.950000000000003</v>
      </c>
      <c r="E367" s="40">
        <f t="shared" si="21"/>
        <v>30.360000000000003</v>
      </c>
      <c r="F367" s="40">
        <f t="shared" si="22"/>
        <v>37.039200000000001</v>
      </c>
      <c r="G367" s="41">
        <f t="shared" si="23"/>
        <v>0</v>
      </c>
      <c r="H367" t="s">
        <v>2045</v>
      </c>
      <c r="I367" t="s">
        <v>30</v>
      </c>
      <c r="J367" t="s">
        <v>2041</v>
      </c>
      <c r="K367">
        <v>0.33</v>
      </c>
      <c r="L367" s="73" t="s">
        <v>8705</v>
      </c>
      <c r="N367" t="s">
        <v>8365</v>
      </c>
    </row>
    <row r="368" spans="1:14" x14ac:dyDescent="0.3">
      <c r="A368" s="94" t="s">
        <v>8193</v>
      </c>
      <c r="B368" s="51"/>
      <c r="C368" s="84" t="str">
        <f t="shared" si="20"/>
        <v>Dress-up - waiter</v>
      </c>
      <c r="D368" s="50">
        <v>13.95</v>
      </c>
      <c r="E368" s="40">
        <f t="shared" si="21"/>
        <v>11.16</v>
      </c>
      <c r="F368" s="40">
        <f t="shared" si="22"/>
        <v>13.6152</v>
      </c>
      <c r="G368" s="41">
        <f t="shared" si="23"/>
        <v>0</v>
      </c>
      <c r="H368" t="s">
        <v>2045</v>
      </c>
      <c r="I368" t="s">
        <v>30</v>
      </c>
      <c r="J368" t="s">
        <v>2041</v>
      </c>
      <c r="K368">
        <v>6.5000000000000002E-2</v>
      </c>
      <c r="L368" s="73" t="s">
        <v>8706</v>
      </c>
      <c r="N368" t="s">
        <v>8366</v>
      </c>
    </row>
    <row r="369" spans="1:14" x14ac:dyDescent="0.3">
      <c r="A369" s="94" t="s">
        <v>8194</v>
      </c>
      <c r="B369" s="51"/>
      <c r="C369" s="84" t="str">
        <f t="shared" si="20"/>
        <v>Dress-up - doctor</v>
      </c>
      <c r="D369" s="50">
        <v>34.950000000000003</v>
      </c>
      <c r="E369" s="40">
        <f t="shared" si="21"/>
        <v>27.960000000000004</v>
      </c>
      <c r="F369" s="40">
        <f t="shared" si="22"/>
        <v>34.111200000000004</v>
      </c>
      <c r="G369" s="41">
        <f t="shared" si="23"/>
        <v>0</v>
      </c>
      <c r="H369" t="s">
        <v>2045</v>
      </c>
      <c r="I369" t="s">
        <v>30</v>
      </c>
      <c r="J369" t="s">
        <v>2041</v>
      </c>
      <c r="K369">
        <v>0.33</v>
      </c>
      <c r="L369" s="73" t="s">
        <v>8707</v>
      </c>
      <c r="N369" t="s">
        <v>8367</v>
      </c>
    </row>
    <row r="370" spans="1:14" x14ac:dyDescent="0.3">
      <c r="A370" s="94" t="s">
        <v>8195</v>
      </c>
      <c r="B370" s="51"/>
      <c r="C370" s="84" t="str">
        <f t="shared" si="20"/>
        <v>Dress-up - nurse</v>
      </c>
      <c r="D370" s="50">
        <v>29.95</v>
      </c>
      <c r="E370" s="40">
        <f t="shared" si="21"/>
        <v>23.96</v>
      </c>
      <c r="F370" s="40">
        <f t="shared" si="22"/>
        <v>29.231200000000001</v>
      </c>
      <c r="G370" s="41">
        <f t="shared" si="23"/>
        <v>0</v>
      </c>
      <c r="H370" t="s">
        <v>2045</v>
      </c>
      <c r="I370" t="s">
        <v>30</v>
      </c>
      <c r="J370" t="s">
        <v>2041</v>
      </c>
      <c r="K370">
        <v>0.33</v>
      </c>
      <c r="L370" s="73" t="s">
        <v>8708</v>
      </c>
      <c r="N370" t="s">
        <v>8368</v>
      </c>
    </row>
    <row r="371" spans="1:14" x14ac:dyDescent="0.3">
      <c r="A371" s="94" t="s">
        <v>8196</v>
      </c>
      <c r="B371" s="51"/>
      <c r="C371" s="84" t="str">
        <f t="shared" si="20"/>
        <v>Dress-up - firefighter</v>
      </c>
      <c r="D371" s="50">
        <v>39.950000000000003</v>
      </c>
      <c r="E371" s="40">
        <f t="shared" si="21"/>
        <v>31.960000000000004</v>
      </c>
      <c r="F371" s="40">
        <f t="shared" si="22"/>
        <v>38.991200000000006</v>
      </c>
      <c r="G371" s="41">
        <f t="shared" si="23"/>
        <v>0</v>
      </c>
      <c r="H371" t="s">
        <v>2045</v>
      </c>
      <c r="I371" t="s">
        <v>30</v>
      </c>
      <c r="J371" t="s">
        <v>2041</v>
      </c>
      <c r="K371">
        <v>0.33</v>
      </c>
      <c r="L371" s="73" t="s">
        <v>8709</v>
      </c>
      <c r="N371" t="s">
        <v>8369</v>
      </c>
    </row>
    <row r="372" spans="1:14" x14ac:dyDescent="0.3">
      <c r="A372" s="94" t="s">
        <v>8197</v>
      </c>
      <c r="B372" s="51"/>
      <c r="C372" s="84" t="str">
        <f t="shared" si="20"/>
        <v>Dress-up - police</v>
      </c>
      <c r="D372" s="50">
        <v>36.950000000000003</v>
      </c>
      <c r="E372" s="40">
        <f t="shared" si="21"/>
        <v>29.560000000000002</v>
      </c>
      <c r="F372" s="40">
        <f t="shared" si="22"/>
        <v>36.063200000000002</v>
      </c>
      <c r="G372" s="41">
        <f t="shared" si="23"/>
        <v>0</v>
      </c>
      <c r="H372" t="s">
        <v>2045</v>
      </c>
      <c r="I372" t="s">
        <v>30</v>
      </c>
      <c r="J372" t="s">
        <v>2041</v>
      </c>
      <c r="K372">
        <v>0.21</v>
      </c>
      <c r="L372" s="73" t="s">
        <v>8710</v>
      </c>
      <c r="N372" t="s">
        <v>8370</v>
      </c>
    </row>
    <row r="373" spans="1:14" x14ac:dyDescent="0.3">
      <c r="A373" s="94" t="s">
        <v>8198</v>
      </c>
      <c r="B373" s="51"/>
      <c r="C373" s="84" t="str">
        <f t="shared" si="20"/>
        <v>Dress-up - race driver</v>
      </c>
      <c r="D373" s="50">
        <v>44.95</v>
      </c>
      <c r="E373" s="40">
        <f t="shared" si="21"/>
        <v>35.96</v>
      </c>
      <c r="F373" s="40">
        <f t="shared" si="22"/>
        <v>43.871200000000002</v>
      </c>
      <c r="G373" s="41">
        <f t="shared" si="23"/>
        <v>0</v>
      </c>
      <c r="H373" t="s">
        <v>2045</v>
      </c>
      <c r="I373" t="s">
        <v>30</v>
      </c>
      <c r="J373" t="s">
        <v>2041</v>
      </c>
      <c r="K373">
        <v>0.33</v>
      </c>
      <c r="L373" s="73" t="s">
        <v>8711</v>
      </c>
      <c r="N373" t="s">
        <v>8371</v>
      </c>
    </row>
    <row r="374" spans="1:14" x14ac:dyDescent="0.3">
      <c r="A374" s="94" t="s">
        <v>8199</v>
      </c>
      <c r="B374" s="51"/>
      <c r="C374" s="84" t="str">
        <f t="shared" si="20"/>
        <v>Dress-up - mechanic</v>
      </c>
      <c r="D374" s="50">
        <v>39.950000000000003</v>
      </c>
      <c r="E374" s="40">
        <f t="shared" si="21"/>
        <v>31.960000000000004</v>
      </c>
      <c r="F374" s="40">
        <f t="shared" si="22"/>
        <v>38.991200000000006</v>
      </c>
      <c r="G374" s="41">
        <f t="shared" si="23"/>
        <v>0</v>
      </c>
      <c r="H374" t="s">
        <v>2045</v>
      </c>
      <c r="I374" t="s">
        <v>30</v>
      </c>
      <c r="J374" t="s">
        <v>2041</v>
      </c>
      <c r="K374">
        <v>0.33</v>
      </c>
      <c r="L374" s="73" t="s">
        <v>8712</v>
      </c>
      <c r="N374" t="s">
        <v>8372</v>
      </c>
    </row>
    <row r="375" spans="1:14" x14ac:dyDescent="0.3">
      <c r="A375" s="94" t="s">
        <v>3414</v>
      </c>
      <c r="B375" s="51"/>
      <c r="C375" s="84" t="str">
        <f t="shared" si="20"/>
        <v>Puppet theatre, large</v>
      </c>
      <c r="D375" s="50">
        <v>137.71</v>
      </c>
      <c r="E375" s="40">
        <f t="shared" si="21"/>
        <v>110.16800000000001</v>
      </c>
      <c r="F375" s="40">
        <f t="shared" si="22"/>
        <v>134.40496000000002</v>
      </c>
      <c r="G375" s="41">
        <f t="shared" si="23"/>
        <v>0</v>
      </c>
      <c r="H375" t="s">
        <v>2044</v>
      </c>
      <c r="I375" t="s">
        <v>3177</v>
      </c>
      <c r="J375" t="s">
        <v>21</v>
      </c>
      <c r="K375">
        <v>12</v>
      </c>
      <c r="L375" s="73" t="s">
        <v>4658</v>
      </c>
      <c r="N375" t="s">
        <v>4055</v>
      </c>
    </row>
    <row r="376" spans="1:14" x14ac:dyDescent="0.3">
      <c r="A376" s="94" t="s">
        <v>3415</v>
      </c>
      <c r="B376" s="51"/>
      <c r="C376" s="84" t="str">
        <f t="shared" si="20"/>
        <v>Waffle Iron</v>
      </c>
      <c r="D376" s="50">
        <v>24.19</v>
      </c>
      <c r="E376" s="40">
        <f t="shared" si="21"/>
        <v>19.352000000000004</v>
      </c>
      <c r="F376" s="40">
        <f t="shared" si="22"/>
        <v>23.609440000000003</v>
      </c>
      <c r="G376" s="41">
        <f t="shared" si="23"/>
        <v>0</v>
      </c>
      <c r="H376" t="s">
        <v>10</v>
      </c>
      <c r="I376" t="s">
        <v>26</v>
      </c>
      <c r="J376" t="s">
        <v>14</v>
      </c>
      <c r="K376">
        <v>0.8</v>
      </c>
      <c r="L376" s="73" t="s">
        <v>4659</v>
      </c>
      <c r="N376" t="s">
        <v>4056</v>
      </c>
    </row>
    <row r="377" spans="1:14" x14ac:dyDescent="0.3">
      <c r="A377" s="94" t="s">
        <v>3416</v>
      </c>
      <c r="B377" s="51"/>
      <c r="C377" s="84" t="str">
        <f t="shared" si="20"/>
        <v>Combine the shapes</v>
      </c>
      <c r="D377" s="50">
        <v>33.909999999999997</v>
      </c>
      <c r="E377" s="40">
        <f t="shared" si="21"/>
        <v>27.128</v>
      </c>
      <c r="F377" s="40">
        <f t="shared" si="22"/>
        <v>33.096159999999998</v>
      </c>
      <c r="G377" s="41">
        <f t="shared" si="23"/>
        <v>0</v>
      </c>
      <c r="H377" t="s">
        <v>8</v>
      </c>
      <c r="I377" t="s">
        <v>19</v>
      </c>
      <c r="J377" t="s">
        <v>19</v>
      </c>
      <c r="K377">
        <v>0.57499999999999996</v>
      </c>
      <c r="L377" s="73" t="s">
        <v>4660</v>
      </c>
      <c r="N377" t="s">
        <v>4057</v>
      </c>
    </row>
    <row r="378" spans="1:14" x14ac:dyDescent="0.3">
      <c r="A378" s="94" t="s">
        <v>8200</v>
      </c>
      <c r="B378" s="51"/>
      <c r="C378" s="84" t="str">
        <f t="shared" si="20"/>
        <v>miks - Stool 26 | stonegrey</v>
      </c>
      <c r="D378" s="50">
        <v>33.74</v>
      </c>
      <c r="E378" s="40">
        <f t="shared" si="21"/>
        <v>26.992000000000004</v>
      </c>
      <c r="F378" s="40">
        <f t="shared" si="22"/>
        <v>32.930240000000005</v>
      </c>
      <c r="G378" s="41">
        <f t="shared" si="23"/>
        <v>0</v>
      </c>
      <c r="H378" t="s">
        <v>7539</v>
      </c>
      <c r="I378" t="s">
        <v>18</v>
      </c>
      <c r="J378" t="s">
        <v>46</v>
      </c>
      <c r="K378">
        <v>2.5</v>
      </c>
      <c r="L378" s="73" t="s">
        <v>8713</v>
      </c>
      <c r="N378" t="s">
        <v>8373</v>
      </c>
    </row>
    <row r="379" spans="1:14" x14ac:dyDescent="0.3">
      <c r="A379" s="94" t="s">
        <v>8201</v>
      </c>
      <c r="B379" s="51"/>
      <c r="C379" s="84" t="str">
        <f t="shared" si="20"/>
        <v>miks - Stool 26 | cornyellow</v>
      </c>
      <c r="D379" s="50">
        <v>33.74</v>
      </c>
      <c r="E379" s="40">
        <f t="shared" si="21"/>
        <v>26.992000000000004</v>
      </c>
      <c r="F379" s="40">
        <f t="shared" si="22"/>
        <v>32.930240000000005</v>
      </c>
      <c r="G379" s="41">
        <f t="shared" si="23"/>
        <v>0</v>
      </c>
      <c r="H379" t="s">
        <v>7539</v>
      </c>
      <c r="I379" t="s">
        <v>18</v>
      </c>
      <c r="J379" t="s">
        <v>46</v>
      </c>
      <c r="K379">
        <v>2.5</v>
      </c>
      <c r="L379" s="73" t="s">
        <v>8714</v>
      </c>
      <c r="N379" t="s">
        <v>8374</v>
      </c>
    </row>
    <row r="380" spans="1:14" x14ac:dyDescent="0.3">
      <c r="A380" s="94" t="s">
        <v>8202</v>
      </c>
      <c r="B380" s="51"/>
      <c r="C380" s="84" t="str">
        <f t="shared" si="20"/>
        <v>miks - Stool 26 | indianred</v>
      </c>
      <c r="D380" s="50">
        <v>33.74</v>
      </c>
      <c r="E380" s="40">
        <f t="shared" si="21"/>
        <v>26.992000000000004</v>
      </c>
      <c r="F380" s="40">
        <f t="shared" si="22"/>
        <v>32.930240000000005</v>
      </c>
      <c r="G380" s="41">
        <f t="shared" si="23"/>
        <v>0</v>
      </c>
      <c r="H380" t="s">
        <v>7539</v>
      </c>
      <c r="I380" t="s">
        <v>18</v>
      </c>
      <c r="J380" t="s">
        <v>46</v>
      </c>
      <c r="K380">
        <v>2.5</v>
      </c>
      <c r="L380" s="73" t="s">
        <v>8715</v>
      </c>
      <c r="N380" t="s">
        <v>8375</v>
      </c>
    </row>
    <row r="381" spans="1:14" x14ac:dyDescent="0.3">
      <c r="A381" s="94" t="s">
        <v>8203</v>
      </c>
      <c r="B381" s="51"/>
      <c r="C381" s="84" t="str">
        <f t="shared" si="20"/>
        <v>miks - Stool 26 | antique pink</v>
      </c>
      <c r="D381" s="50">
        <v>33.74</v>
      </c>
      <c r="E381" s="40">
        <f t="shared" si="21"/>
        <v>26.992000000000004</v>
      </c>
      <c r="F381" s="40">
        <f t="shared" si="22"/>
        <v>32.930240000000005</v>
      </c>
      <c r="G381" s="41">
        <f t="shared" si="23"/>
        <v>0</v>
      </c>
      <c r="H381" t="s">
        <v>7539</v>
      </c>
      <c r="I381" t="s">
        <v>18</v>
      </c>
      <c r="J381" t="s">
        <v>46</v>
      </c>
      <c r="K381">
        <v>2.5</v>
      </c>
      <c r="L381" s="73" t="s">
        <v>8716</v>
      </c>
      <c r="N381" t="s">
        <v>8376</v>
      </c>
    </row>
    <row r="382" spans="1:14" x14ac:dyDescent="0.3">
      <c r="A382" s="94" t="s">
        <v>8204</v>
      </c>
      <c r="B382" s="51"/>
      <c r="C382" s="84" t="str">
        <f t="shared" si="20"/>
        <v>miks - Stool 26 | fjordgreen</v>
      </c>
      <c r="D382" s="50">
        <v>33.74</v>
      </c>
      <c r="E382" s="40">
        <f t="shared" si="21"/>
        <v>26.992000000000004</v>
      </c>
      <c r="F382" s="40">
        <f t="shared" si="22"/>
        <v>32.930240000000005</v>
      </c>
      <c r="G382" s="41">
        <f t="shared" si="23"/>
        <v>0</v>
      </c>
      <c r="H382" t="s">
        <v>7539</v>
      </c>
      <c r="I382" t="s">
        <v>18</v>
      </c>
      <c r="J382" t="s">
        <v>46</v>
      </c>
      <c r="K382">
        <v>2.5</v>
      </c>
      <c r="L382" s="73" t="s">
        <v>8717</v>
      </c>
      <c r="N382" t="s">
        <v>8377</v>
      </c>
    </row>
    <row r="383" spans="1:14" x14ac:dyDescent="0.3">
      <c r="A383" s="94" t="s">
        <v>8205</v>
      </c>
      <c r="B383" s="51"/>
      <c r="C383" s="84" t="str">
        <f t="shared" si="20"/>
        <v>miks - Stool 31 | stonegrey</v>
      </c>
      <c r="D383" s="50">
        <v>37.49</v>
      </c>
      <c r="E383" s="40">
        <f t="shared" si="21"/>
        <v>29.992000000000004</v>
      </c>
      <c r="F383" s="40">
        <f t="shared" si="22"/>
        <v>36.590240000000001</v>
      </c>
      <c r="G383" s="41">
        <f t="shared" si="23"/>
        <v>0</v>
      </c>
      <c r="H383" t="s">
        <v>7539</v>
      </c>
      <c r="I383" t="s">
        <v>18</v>
      </c>
      <c r="J383" t="s">
        <v>46</v>
      </c>
      <c r="K383">
        <v>2.5</v>
      </c>
      <c r="L383" s="73" t="s">
        <v>8718</v>
      </c>
      <c r="N383" t="s">
        <v>8378</v>
      </c>
    </row>
    <row r="384" spans="1:14" x14ac:dyDescent="0.3">
      <c r="A384" s="94" t="s">
        <v>8206</v>
      </c>
      <c r="B384" s="51"/>
      <c r="C384" s="84" t="str">
        <f t="shared" si="20"/>
        <v>miks - Stool 31 | cornyellow</v>
      </c>
      <c r="D384" s="50">
        <v>37.49</v>
      </c>
      <c r="E384" s="40">
        <f t="shared" si="21"/>
        <v>29.992000000000004</v>
      </c>
      <c r="F384" s="40">
        <f t="shared" si="22"/>
        <v>36.590240000000001</v>
      </c>
      <c r="G384" s="41">
        <f t="shared" si="23"/>
        <v>0</v>
      </c>
      <c r="H384" t="s">
        <v>7539</v>
      </c>
      <c r="I384" t="s">
        <v>18</v>
      </c>
      <c r="J384" t="s">
        <v>46</v>
      </c>
      <c r="K384">
        <v>2.5</v>
      </c>
      <c r="L384" s="73" t="s">
        <v>8719</v>
      </c>
      <c r="N384" t="s">
        <v>8379</v>
      </c>
    </row>
    <row r="385" spans="1:14" x14ac:dyDescent="0.3">
      <c r="A385" s="94" t="s">
        <v>8207</v>
      </c>
      <c r="B385" s="51"/>
      <c r="C385" s="84" t="str">
        <f t="shared" si="20"/>
        <v>miks - Stool 31 | indianred</v>
      </c>
      <c r="D385" s="50">
        <v>37.49</v>
      </c>
      <c r="E385" s="40">
        <f t="shared" si="21"/>
        <v>29.992000000000004</v>
      </c>
      <c r="F385" s="40">
        <f t="shared" si="22"/>
        <v>36.590240000000001</v>
      </c>
      <c r="G385" s="41">
        <f t="shared" si="23"/>
        <v>0</v>
      </c>
      <c r="H385" t="s">
        <v>7539</v>
      </c>
      <c r="I385" t="s">
        <v>18</v>
      </c>
      <c r="J385" t="s">
        <v>46</v>
      </c>
      <c r="K385">
        <v>2.5</v>
      </c>
      <c r="L385" s="73" t="s">
        <v>8720</v>
      </c>
      <c r="N385" t="s">
        <v>8380</v>
      </c>
    </row>
    <row r="386" spans="1:14" x14ac:dyDescent="0.3">
      <c r="A386" s="94" t="s">
        <v>8208</v>
      </c>
      <c r="B386" s="51"/>
      <c r="C386" s="84" t="str">
        <f t="shared" si="20"/>
        <v>miks - Stool 31 | antique pink</v>
      </c>
      <c r="D386" s="50">
        <v>37.49</v>
      </c>
      <c r="E386" s="40">
        <f t="shared" si="21"/>
        <v>29.992000000000004</v>
      </c>
      <c r="F386" s="40">
        <f t="shared" si="22"/>
        <v>36.590240000000001</v>
      </c>
      <c r="G386" s="41">
        <f t="shared" si="23"/>
        <v>0</v>
      </c>
      <c r="H386" t="s">
        <v>7539</v>
      </c>
      <c r="I386" t="s">
        <v>18</v>
      </c>
      <c r="J386" t="s">
        <v>46</v>
      </c>
      <c r="K386">
        <v>2.5</v>
      </c>
      <c r="L386" s="73" t="s">
        <v>8721</v>
      </c>
      <c r="N386" t="s">
        <v>8381</v>
      </c>
    </row>
    <row r="387" spans="1:14" x14ac:dyDescent="0.3">
      <c r="A387" s="94" t="s">
        <v>8209</v>
      </c>
      <c r="B387" s="51"/>
      <c r="C387" s="84" t="str">
        <f t="shared" si="20"/>
        <v>miks - Stool 31 | fjordgreen</v>
      </c>
      <c r="D387" s="50">
        <v>37.49</v>
      </c>
      <c r="E387" s="40">
        <f t="shared" si="21"/>
        <v>29.992000000000004</v>
      </c>
      <c r="F387" s="40">
        <f t="shared" si="22"/>
        <v>36.590240000000001</v>
      </c>
      <c r="G387" s="41">
        <f t="shared" si="23"/>
        <v>0</v>
      </c>
      <c r="H387" t="s">
        <v>7539</v>
      </c>
      <c r="I387" t="s">
        <v>18</v>
      </c>
      <c r="J387" t="s">
        <v>46</v>
      </c>
      <c r="K387">
        <v>2.5</v>
      </c>
      <c r="L387" s="73" t="s">
        <v>8722</v>
      </c>
      <c r="N387" t="s">
        <v>8382</v>
      </c>
    </row>
    <row r="388" spans="1:14" x14ac:dyDescent="0.3">
      <c r="A388" s="94" t="s">
        <v>8210</v>
      </c>
      <c r="B388" s="51"/>
      <c r="C388" s="84" t="str">
        <f t="shared" si="20"/>
        <v>miks - Cabinet small 57 |  drawers</v>
      </c>
      <c r="D388" s="50">
        <v>224.95</v>
      </c>
      <c r="E388" s="40">
        <f t="shared" si="21"/>
        <v>179.96</v>
      </c>
      <c r="F388" s="40">
        <f t="shared" si="22"/>
        <v>219.55119999999999</v>
      </c>
      <c r="G388" s="41">
        <f t="shared" si="23"/>
        <v>0</v>
      </c>
      <c r="H388" t="s">
        <v>8657</v>
      </c>
      <c r="I388" t="s">
        <v>2067</v>
      </c>
      <c r="J388" t="s">
        <v>27</v>
      </c>
      <c r="K388">
        <v>13.4</v>
      </c>
      <c r="L388" s="73" t="s">
        <v>8723</v>
      </c>
      <c r="N388" t="s">
        <v>8383</v>
      </c>
    </row>
    <row r="389" spans="1:14" x14ac:dyDescent="0.3">
      <c r="A389" s="94" t="s">
        <v>8211</v>
      </c>
      <c r="B389" s="51"/>
      <c r="C389" s="84" t="str">
        <f t="shared" si="20"/>
        <v>miks - Cabinet standard 57 | drawers and shelves</v>
      </c>
      <c r="D389" s="50">
        <v>264.95</v>
      </c>
      <c r="E389" s="40">
        <f t="shared" si="21"/>
        <v>211.96</v>
      </c>
      <c r="F389" s="40">
        <f t="shared" si="22"/>
        <v>258.59120000000001</v>
      </c>
      <c r="G389" s="41">
        <f t="shared" si="23"/>
        <v>0</v>
      </c>
      <c r="H389" t="s">
        <v>4301</v>
      </c>
      <c r="I389" t="s">
        <v>3179</v>
      </c>
      <c r="J389" t="s">
        <v>38</v>
      </c>
      <c r="K389">
        <v>18.2</v>
      </c>
      <c r="L389" s="73" t="s">
        <v>8724</v>
      </c>
      <c r="N389" t="s">
        <v>8384</v>
      </c>
    </row>
    <row r="390" spans="1:14" x14ac:dyDescent="0.3">
      <c r="A390" s="94" t="s">
        <v>8212</v>
      </c>
      <c r="B390" s="51"/>
      <c r="C390" s="84" t="str">
        <f t="shared" si="20"/>
        <v>miks - Cabinet standard 57 | drawers</v>
      </c>
      <c r="D390" s="50">
        <v>299.95</v>
      </c>
      <c r="E390" s="40">
        <f t="shared" si="21"/>
        <v>239.96</v>
      </c>
      <c r="F390" s="40">
        <f t="shared" si="22"/>
        <v>292.75119999999998</v>
      </c>
      <c r="G390" s="41">
        <f t="shared" si="23"/>
        <v>0</v>
      </c>
      <c r="H390" t="s">
        <v>8658</v>
      </c>
      <c r="I390" t="s">
        <v>8659</v>
      </c>
      <c r="J390" t="s">
        <v>3139</v>
      </c>
      <c r="K390">
        <v>21</v>
      </c>
      <c r="L390" s="73" t="s">
        <v>8725</v>
      </c>
      <c r="N390" t="s">
        <v>8385</v>
      </c>
    </row>
    <row r="391" spans="1:14" x14ac:dyDescent="0.3">
      <c r="A391" s="94" t="s">
        <v>8213</v>
      </c>
      <c r="B391" s="51"/>
      <c r="C391" s="84" t="str">
        <f t="shared" si="20"/>
        <v>miks - Cabinet standard 100 | drawers and shelves</v>
      </c>
      <c r="D391" s="50">
        <v>399.95</v>
      </c>
      <c r="E391" s="40">
        <f t="shared" si="21"/>
        <v>319.96000000000004</v>
      </c>
      <c r="F391" s="40">
        <f t="shared" si="22"/>
        <v>390.35120000000006</v>
      </c>
      <c r="G391" s="41">
        <f t="shared" si="23"/>
        <v>0</v>
      </c>
      <c r="H391" t="s">
        <v>8660</v>
      </c>
      <c r="I391" t="s">
        <v>8661</v>
      </c>
      <c r="J391" t="s">
        <v>42</v>
      </c>
      <c r="K391">
        <v>26.5</v>
      </c>
      <c r="L391" s="73" t="s">
        <v>8726</v>
      </c>
      <c r="N391" t="s">
        <v>8386</v>
      </c>
    </row>
    <row r="392" spans="1:14" x14ac:dyDescent="0.3">
      <c r="A392" s="94" t="s">
        <v>8214</v>
      </c>
      <c r="B392" s="51"/>
      <c r="C392" s="84" t="str">
        <f t="shared" si="20"/>
        <v>miks - Cabinet standard 100 | doors and shelves</v>
      </c>
      <c r="D392" s="50">
        <v>349.95</v>
      </c>
      <c r="E392" s="40">
        <f t="shared" si="21"/>
        <v>279.95999999999998</v>
      </c>
      <c r="F392" s="40">
        <f t="shared" si="22"/>
        <v>341.55119999999999</v>
      </c>
      <c r="G392" s="41">
        <f t="shared" si="23"/>
        <v>0</v>
      </c>
      <c r="H392" t="s">
        <v>8660</v>
      </c>
      <c r="I392" t="s">
        <v>8661</v>
      </c>
      <c r="J392" t="s">
        <v>38</v>
      </c>
      <c r="K392">
        <v>25.2</v>
      </c>
      <c r="L392" s="73" t="s">
        <v>8727</v>
      </c>
      <c r="N392" t="s">
        <v>8387</v>
      </c>
    </row>
    <row r="393" spans="1:14" x14ac:dyDescent="0.3">
      <c r="A393" s="94" t="s">
        <v>8215</v>
      </c>
      <c r="B393" s="51"/>
      <c r="C393" s="84" t="str">
        <f t="shared" si="20"/>
        <v>miks  - Cabinet standard 157 |  doors and shelves</v>
      </c>
      <c r="D393" s="50">
        <v>599.95000000000005</v>
      </c>
      <c r="E393" s="40">
        <f t="shared" si="21"/>
        <v>479.96000000000004</v>
      </c>
      <c r="F393" s="40">
        <f t="shared" si="22"/>
        <v>585.55119999999999</v>
      </c>
      <c r="G393" s="41">
        <f t="shared" si="23"/>
        <v>0</v>
      </c>
      <c r="H393" t="s">
        <v>4267</v>
      </c>
      <c r="I393" t="s">
        <v>2132</v>
      </c>
      <c r="J393" t="s">
        <v>6</v>
      </c>
      <c r="K393">
        <v>35</v>
      </c>
      <c r="L393" s="73" t="s">
        <v>8728</v>
      </c>
      <c r="N393" t="s">
        <v>8388</v>
      </c>
    </row>
    <row r="394" spans="1:14" x14ac:dyDescent="0.3">
      <c r="A394" s="94" t="s">
        <v>8216</v>
      </c>
      <c r="B394" s="51"/>
      <c r="C394" s="84" t="str">
        <f t="shared" si="20"/>
        <v>miks - Chair 26 | stonegrey</v>
      </c>
      <c r="D394" s="50">
        <v>59.99</v>
      </c>
      <c r="E394" s="40">
        <f t="shared" si="21"/>
        <v>47.992000000000004</v>
      </c>
      <c r="F394" s="40">
        <f t="shared" si="22"/>
        <v>58.550240000000002</v>
      </c>
      <c r="G394" s="41">
        <f t="shared" si="23"/>
        <v>0</v>
      </c>
      <c r="H394" t="s">
        <v>3147</v>
      </c>
      <c r="I394" t="s">
        <v>26</v>
      </c>
      <c r="J394" t="s">
        <v>8659</v>
      </c>
      <c r="K394">
        <v>4.5999999999999996</v>
      </c>
      <c r="L394" s="73" t="s">
        <v>8729</v>
      </c>
      <c r="N394" t="s">
        <v>8389</v>
      </c>
    </row>
    <row r="395" spans="1:14" x14ac:dyDescent="0.3">
      <c r="A395" s="94" t="s">
        <v>8217</v>
      </c>
      <c r="B395" s="51"/>
      <c r="C395" s="84" t="str">
        <f t="shared" si="20"/>
        <v>miks - Chair 26 | cornyellow</v>
      </c>
      <c r="D395" s="50">
        <v>59.99</v>
      </c>
      <c r="E395" s="40">
        <f t="shared" si="21"/>
        <v>47.992000000000004</v>
      </c>
      <c r="F395" s="40">
        <f t="shared" si="22"/>
        <v>58.550240000000002</v>
      </c>
      <c r="G395" s="41">
        <f t="shared" si="23"/>
        <v>0</v>
      </c>
      <c r="H395" t="s">
        <v>3147</v>
      </c>
      <c r="I395" t="s">
        <v>26</v>
      </c>
      <c r="J395" t="s">
        <v>8659</v>
      </c>
      <c r="K395">
        <v>4.5999999999999996</v>
      </c>
      <c r="L395" s="73" t="s">
        <v>8730</v>
      </c>
      <c r="N395" t="s">
        <v>8390</v>
      </c>
    </row>
    <row r="396" spans="1:14" x14ac:dyDescent="0.3">
      <c r="A396" s="94" t="s">
        <v>8218</v>
      </c>
      <c r="B396" s="51"/>
      <c r="C396" s="84" t="str">
        <f t="shared" si="20"/>
        <v>miks - Chair 26 | indianred</v>
      </c>
      <c r="D396" s="50">
        <v>59.99</v>
      </c>
      <c r="E396" s="40">
        <f t="shared" si="21"/>
        <v>47.992000000000004</v>
      </c>
      <c r="F396" s="40">
        <f t="shared" si="22"/>
        <v>58.550240000000002</v>
      </c>
      <c r="G396" s="41">
        <f t="shared" si="23"/>
        <v>0</v>
      </c>
      <c r="H396" t="s">
        <v>3147</v>
      </c>
      <c r="I396" t="s">
        <v>26</v>
      </c>
      <c r="J396" t="s">
        <v>8659</v>
      </c>
      <c r="K396">
        <v>4.5999999999999996</v>
      </c>
      <c r="L396" s="73" t="s">
        <v>8731</v>
      </c>
      <c r="N396" t="s">
        <v>8391</v>
      </c>
    </row>
    <row r="397" spans="1:14" x14ac:dyDescent="0.3">
      <c r="A397" s="94" t="s">
        <v>8219</v>
      </c>
      <c r="B397" s="51"/>
      <c r="C397" s="84" t="str">
        <f t="shared" ref="C397:C460" si="24">HYPERLINK(L397,N397)</f>
        <v>miks - Chair 26 | antique pink</v>
      </c>
      <c r="D397" s="50">
        <v>59.99</v>
      </c>
      <c r="E397" s="40">
        <f t="shared" ref="E397:E460" si="25">D397*(1-$E$4)</f>
        <v>47.992000000000004</v>
      </c>
      <c r="F397" s="40">
        <f t="shared" ref="F397:F460" si="26">E397*1.22</f>
        <v>58.550240000000002</v>
      </c>
      <c r="G397" s="41">
        <f t="shared" ref="G397:G460" si="27">B397*F397</f>
        <v>0</v>
      </c>
      <c r="H397" t="s">
        <v>3147</v>
      </c>
      <c r="I397" t="s">
        <v>26</v>
      </c>
      <c r="J397" t="s">
        <v>8659</v>
      </c>
      <c r="K397">
        <v>4.5999999999999996</v>
      </c>
      <c r="L397" s="73" t="s">
        <v>8732</v>
      </c>
      <c r="N397" t="s">
        <v>8392</v>
      </c>
    </row>
    <row r="398" spans="1:14" x14ac:dyDescent="0.3">
      <c r="A398" s="94" t="s">
        <v>8220</v>
      </c>
      <c r="B398" s="51"/>
      <c r="C398" s="84" t="str">
        <f t="shared" si="24"/>
        <v>miks - Chair 26 | fjordgreen</v>
      </c>
      <c r="D398" s="50">
        <v>59.99</v>
      </c>
      <c r="E398" s="40">
        <f t="shared" si="25"/>
        <v>47.992000000000004</v>
      </c>
      <c r="F398" s="40">
        <f t="shared" si="26"/>
        <v>58.550240000000002</v>
      </c>
      <c r="G398" s="41">
        <f t="shared" si="27"/>
        <v>0</v>
      </c>
      <c r="H398" t="s">
        <v>3147</v>
      </c>
      <c r="I398" t="s">
        <v>26</v>
      </c>
      <c r="J398" t="s">
        <v>8659</v>
      </c>
      <c r="K398">
        <v>4.5999999999999996</v>
      </c>
      <c r="L398" s="73" t="s">
        <v>8733</v>
      </c>
      <c r="N398" t="s">
        <v>8393</v>
      </c>
    </row>
    <row r="399" spans="1:14" x14ac:dyDescent="0.3">
      <c r="A399" s="94" t="s">
        <v>8221</v>
      </c>
      <c r="B399" s="51"/>
      <c r="C399" s="84" t="str">
        <f t="shared" si="24"/>
        <v>miks - Chair 31 | stonegrey</v>
      </c>
      <c r="D399" s="50">
        <v>63.74</v>
      </c>
      <c r="E399" s="40">
        <f t="shared" si="25"/>
        <v>50.992000000000004</v>
      </c>
      <c r="F399" s="40">
        <f t="shared" si="26"/>
        <v>62.210240000000006</v>
      </c>
      <c r="G399" s="41">
        <f t="shared" si="27"/>
        <v>0</v>
      </c>
      <c r="H399" t="s">
        <v>3147</v>
      </c>
      <c r="I399" t="s">
        <v>26</v>
      </c>
      <c r="J399" t="s">
        <v>8659</v>
      </c>
      <c r="K399">
        <v>4.5999999999999996</v>
      </c>
      <c r="L399" s="73" t="s">
        <v>8734</v>
      </c>
      <c r="N399" t="s">
        <v>8394</v>
      </c>
    </row>
    <row r="400" spans="1:14" x14ac:dyDescent="0.3">
      <c r="A400" s="94" t="s">
        <v>8222</v>
      </c>
      <c r="B400" s="51"/>
      <c r="C400" s="84" t="str">
        <f t="shared" si="24"/>
        <v>miks - Chair 31 | cornyellow</v>
      </c>
      <c r="D400" s="50">
        <v>63.74</v>
      </c>
      <c r="E400" s="40">
        <f t="shared" si="25"/>
        <v>50.992000000000004</v>
      </c>
      <c r="F400" s="40">
        <f t="shared" si="26"/>
        <v>62.210240000000006</v>
      </c>
      <c r="G400" s="41">
        <f t="shared" si="27"/>
        <v>0</v>
      </c>
      <c r="H400" t="s">
        <v>3147</v>
      </c>
      <c r="I400" t="s">
        <v>26</v>
      </c>
      <c r="J400" t="s">
        <v>8659</v>
      </c>
      <c r="K400">
        <v>4.5999999999999996</v>
      </c>
      <c r="L400" s="73" t="s">
        <v>8735</v>
      </c>
      <c r="N400" t="s">
        <v>8395</v>
      </c>
    </row>
    <row r="401" spans="1:14" x14ac:dyDescent="0.3">
      <c r="A401" s="94" t="s">
        <v>8223</v>
      </c>
      <c r="B401" s="51"/>
      <c r="C401" s="84" t="str">
        <f t="shared" si="24"/>
        <v>miks - Chair 31 | indianred</v>
      </c>
      <c r="D401" s="50">
        <v>63.74</v>
      </c>
      <c r="E401" s="40">
        <f t="shared" si="25"/>
        <v>50.992000000000004</v>
      </c>
      <c r="F401" s="40">
        <f t="shared" si="26"/>
        <v>62.210240000000006</v>
      </c>
      <c r="G401" s="41">
        <f t="shared" si="27"/>
        <v>0</v>
      </c>
      <c r="H401" t="s">
        <v>3147</v>
      </c>
      <c r="I401" t="s">
        <v>26</v>
      </c>
      <c r="J401" t="s">
        <v>8659</v>
      </c>
      <c r="K401">
        <v>4.5999999999999996</v>
      </c>
      <c r="L401" s="73" t="s">
        <v>8736</v>
      </c>
      <c r="N401" t="s">
        <v>8396</v>
      </c>
    </row>
    <row r="402" spans="1:14" x14ac:dyDescent="0.3">
      <c r="A402" s="94" t="s">
        <v>8224</v>
      </c>
      <c r="B402" s="51"/>
      <c r="C402" s="84" t="str">
        <f t="shared" si="24"/>
        <v>miks - Chair 31 | antique pink</v>
      </c>
      <c r="D402" s="50">
        <v>63.74</v>
      </c>
      <c r="E402" s="40">
        <f t="shared" si="25"/>
        <v>50.992000000000004</v>
      </c>
      <c r="F402" s="40">
        <f t="shared" si="26"/>
        <v>62.210240000000006</v>
      </c>
      <c r="G402" s="41">
        <f t="shared" si="27"/>
        <v>0</v>
      </c>
      <c r="H402" t="s">
        <v>3147</v>
      </c>
      <c r="I402" t="s">
        <v>26</v>
      </c>
      <c r="J402" t="s">
        <v>8659</v>
      </c>
      <c r="K402">
        <v>4.5999999999999996</v>
      </c>
      <c r="L402" s="73" t="s">
        <v>8737</v>
      </c>
      <c r="N402" t="s">
        <v>8397</v>
      </c>
    </row>
    <row r="403" spans="1:14" x14ac:dyDescent="0.3">
      <c r="A403" s="94" t="s">
        <v>8225</v>
      </c>
      <c r="B403" s="51"/>
      <c r="C403" s="84" t="str">
        <f t="shared" si="24"/>
        <v>miks - Chair 31 | fjordgreen</v>
      </c>
      <c r="D403" s="50">
        <v>63.74</v>
      </c>
      <c r="E403" s="40">
        <f t="shared" si="25"/>
        <v>50.992000000000004</v>
      </c>
      <c r="F403" s="40">
        <f t="shared" si="26"/>
        <v>62.210240000000006</v>
      </c>
      <c r="G403" s="41">
        <f t="shared" si="27"/>
        <v>0</v>
      </c>
      <c r="H403" t="s">
        <v>3147</v>
      </c>
      <c r="I403" t="s">
        <v>26</v>
      </c>
      <c r="J403" t="s">
        <v>8659</v>
      </c>
      <c r="K403">
        <v>4.5999999999999996</v>
      </c>
      <c r="L403" s="73" t="s">
        <v>8738</v>
      </c>
      <c r="N403" t="s">
        <v>8398</v>
      </c>
    </row>
    <row r="404" spans="1:14" x14ac:dyDescent="0.3">
      <c r="A404" s="94" t="s">
        <v>8226</v>
      </c>
      <c r="B404" s="51"/>
      <c r="C404" s="84" t="str">
        <f t="shared" si="24"/>
        <v>miks - Table square 46 | stonegrey</v>
      </c>
      <c r="D404" s="50">
        <v>109.63</v>
      </c>
      <c r="E404" s="40">
        <f t="shared" si="25"/>
        <v>87.704000000000008</v>
      </c>
      <c r="F404" s="40">
        <f t="shared" si="26"/>
        <v>106.99888000000001</v>
      </c>
      <c r="G404" s="41">
        <f t="shared" si="27"/>
        <v>0</v>
      </c>
      <c r="H404" t="s">
        <v>3142</v>
      </c>
      <c r="I404" t="s">
        <v>3142</v>
      </c>
      <c r="J404" t="s">
        <v>32</v>
      </c>
      <c r="K404">
        <v>13</v>
      </c>
      <c r="L404" s="73" t="s">
        <v>8739</v>
      </c>
      <c r="N404" t="s">
        <v>8399</v>
      </c>
    </row>
    <row r="405" spans="1:14" x14ac:dyDescent="0.3">
      <c r="A405" s="94" t="s">
        <v>8227</v>
      </c>
      <c r="B405" s="51"/>
      <c r="C405" s="84" t="str">
        <f t="shared" si="24"/>
        <v>miks - Table square 46 | indianred</v>
      </c>
      <c r="D405" s="50">
        <v>109.63</v>
      </c>
      <c r="E405" s="40">
        <f t="shared" si="25"/>
        <v>87.704000000000008</v>
      </c>
      <c r="F405" s="40">
        <f t="shared" si="26"/>
        <v>106.99888000000001</v>
      </c>
      <c r="G405" s="41">
        <f t="shared" si="27"/>
        <v>0</v>
      </c>
      <c r="H405" t="s">
        <v>3142</v>
      </c>
      <c r="I405" t="s">
        <v>3142</v>
      </c>
      <c r="J405" t="s">
        <v>32</v>
      </c>
      <c r="K405">
        <v>13</v>
      </c>
      <c r="L405" s="73" t="s">
        <v>8740</v>
      </c>
      <c r="N405" t="s">
        <v>8400</v>
      </c>
    </row>
    <row r="406" spans="1:14" x14ac:dyDescent="0.3">
      <c r="A406" s="94" t="s">
        <v>8228</v>
      </c>
      <c r="B406" s="51"/>
      <c r="C406" s="84" t="str">
        <f t="shared" si="24"/>
        <v>miks - Table square 46 | fjordgreen</v>
      </c>
      <c r="D406" s="50">
        <v>109.63</v>
      </c>
      <c r="E406" s="40">
        <f t="shared" si="25"/>
        <v>87.704000000000008</v>
      </c>
      <c r="F406" s="40">
        <f t="shared" si="26"/>
        <v>106.99888000000001</v>
      </c>
      <c r="G406" s="41">
        <f t="shared" si="27"/>
        <v>0</v>
      </c>
      <c r="H406" t="s">
        <v>3142</v>
      </c>
      <c r="I406" t="s">
        <v>3142</v>
      </c>
      <c r="J406" t="s">
        <v>32</v>
      </c>
      <c r="K406">
        <v>13</v>
      </c>
      <c r="L406" s="73" t="s">
        <v>8741</v>
      </c>
      <c r="N406" t="s">
        <v>8401</v>
      </c>
    </row>
    <row r="407" spans="1:14" x14ac:dyDescent="0.3">
      <c r="A407" s="94" t="s">
        <v>8229</v>
      </c>
      <c r="B407" s="51"/>
      <c r="C407" s="84" t="str">
        <f t="shared" si="24"/>
        <v>miks - Table square 53 | stonegrey</v>
      </c>
      <c r="D407" s="50">
        <v>112.3</v>
      </c>
      <c r="E407" s="40">
        <f t="shared" si="25"/>
        <v>89.84</v>
      </c>
      <c r="F407" s="40">
        <f t="shared" si="26"/>
        <v>109.6048</v>
      </c>
      <c r="G407" s="41">
        <f t="shared" si="27"/>
        <v>0</v>
      </c>
      <c r="H407" t="s">
        <v>3142</v>
      </c>
      <c r="I407" t="s">
        <v>3142</v>
      </c>
      <c r="J407" t="s">
        <v>32</v>
      </c>
      <c r="K407">
        <v>13</v>
      </c>
      <c r="L407" s="73" t="s">
        <v>8742</v>
      </c>
      <c r="N407" t="s">
        <v>8402</v>
      </c>
    </row>
    <row r="408" spans="1:14" x14ac:dyDescent="0.3">
      <c r="A408" s="94" t="s">
        <v>8230</v>
      </c>
      <c r="B408" s="51"/>
      <c r="C408" s="84" t="str">
        <f t="shared" si="24"/>
        <v>miks - Table square 53 | indianred</v>
      </c>
      <c r="D408" s="50">
        <v>112.3</v>
      </c>
      <c r="E408" s="40">
        <f t="shared" si="25"/>
        <v>89.84</v>
      </c>
      <c r="F408" s="40">
        <f t="shared" si="26"/>
        <v>109.6048</v>
      </c>
      <c r="G408" s="41">
        <f t="shared" si="27"/>
        <v>0</v>
      </c>
      <c r="H408" t="s">
        <v>3142</v>
      </c>
      <c r="I408" t="s">
        <v>3142</v>
      </c>
      <c r="J408" t="s">
        <v>32</v>
      </c>
      <c r="K408">
        <v>13</v>
      </c>
      <c r="L408" s="73" t="s">
        <v>8743</v>
      </c>
      <c r="N408" t="s">
        <v>8403</v>
      </c>
    </row>
    <row r="409" spans="1:14" x14ac:dyDescent="0.3">
      <c r="A409" s="94" t="s">
        <v>8231</v>
      </c>
      <c r="B409" s="51"/>
      <c r="C409" s="84" t="str">
        <f t="shared" si="24"/>
        <v>miks - Table square 53 | fjordgreen</v>
      </c>
      <c r="D409" s="50">
        <v>112.3</v>
      </c>
      <c r="E409" s="40">
        <f t="shared" si="25"/>
        <v>89.84</v>
      </c>
      <c r="F409" s="40">
        <f t="shared" si="26"/>
        <v>109.6048</v>
      </c>
      <c r="G409" s="41">
        <f t="shared" si="27"/>
        <v>0</v>
      </c>
      <c r="H409" t="s">
        <v>3142</v>
      </c>
      <c r="I409" t="s">
        <v>3142</v>
      </c>
      <c r="J409" t="s">
        <v>32</v>
      </c>
      <c r="K409">
        <v>13</v>
      </c>
      <c r="L409" s="73" t="s">
        <v>8744</v>
      </c>
      <c r="N409" t="s">
        <v>8404</v>
      </c>
    </row>
    <row r="410" spans="1:14" x14ac:dyDescent="0.3">
      <c r="A410" s="94" t="s">
        <v>8232</v>
      </c>
      <c r="B410" s="51"/>
      <c r="C410" s="84" t="str">
        <f t="shared" si="24"/>
        <v>miks - Table round 46 | stonegrey</v>
      </c>
      <c r="D410" s="50">
        <v>111.16</v>
      </c>
      <c r="E410" s="40">
        <f t="shared" si="25"/>
        <v>88.927999999999997</v>
      </c>
      <c r="F410" s="40">
        <f t="shared" si="26"/>
        <v>108.49216</v>
      </c>
      <c r="G410" s="41">
        <f t="shared" si="27"/>
        <v>0</v>
      </c>
      <c r="H410" t="s">
        <v>3142</v>
      </c>
      <c r="I410" t="s">
        <v>3142</v>
      </c>
      <c r="J410" t="s">
        <v>32</v>
      </c>
      <c r="K410">
        <v>11</v>
      </c>
      <c r="L410" s="73" t="s">
        <v>8745</v>
      </c>
      <c r="N410" t="s">
        <v>8405</v>
      </c>
    </row>
    <row r="411" spans="1:14" x14ac:dyDescent="0.3">
      <c r="A411" s="94" t="s">
        <v>8233</v>
      </c>
      <c r="B411" s="51"/>
      <c r="C411" s="84" t="str">
        <f t="shared" si="24"/>
        <v>miks - Table round 46 | indianred</v>
      </c>
      <c r="D411" s="50">
        <v>111.16</v>
      </c>
      <c r="E411" s="40">
        <f t="shared" si="25"/>
        <v>88.927999999999997</v>
      </c>
      <c r="F411" s="40">
        <f t="shared" si="26"/>
        <v>108.49216</v>
      </c>
      <c r="G411" s="41">
        <f t="shared" si="27"/>
        <v>0</v>
      </c>
      <c r="H411" t="s">
        <v>3142</v>
      </c>
      <c r="I411" t="s">
        <v>3142</v>
      </c>
      <c r="J411" t="s">
        <v>32</v>
      </c>
      <c r="K411">
        <v>11</v>
      </c>
      <c r="L411" s="73" t="s">
        <v>8746</v>
      </c>
      <c r="N411" t="s">
        <v>8406</v>
      </c>
    </row>
    <row r="412" spans="1:14" x14ac:dyDescent="0.3">
      <c r="A412" s="94" t="s">
        <v>8234</v>
      </c>
      <c r="B412" s="51"/>
      <c r="C412" s="84" t="str">
        <f t="shared" si="24"/>
        <v>miks - Table round 46 | fjordgreen</v>
      </c>
      <c r="D412" s="50">
        <v>111.16</v>
      </c>
      <c r="E412" s="40">
        <f t="shared" si="25"/>
        <v>88.927999999999997</v>
      </c>
      <c r="F412" s="40">
        <f t="shared" si="26"/>
        <v>108.49216</v>
      </c>
      <c r="G412" s="41">
        <f t="shared" si="27"/>
        <v>0</v>
      </c>
      <c r="H412" t="s">
        <v>3142</v>
      </c>
      <c r="I412" t="s">
        <v>3142</v>
      </c>
      <c r="J412" t="s">
        <v>32</v>
      </c>
      <c r="K412">
        <v>11</v>
      </c>
      <c r="L412" s="73" t="s">
        <v>8747</v>
      </c>
      <c r="N412" t="s">
        <v>8407</v>
      </c>
    </row>
    <row r="413" spans="1:14" x14ac:dyDescent="0.3">
      <c r="A413" s="94" t="s">
        <v>8235</v>
      </c>
      <c r="B413" s="51"/>
      <c r="C413" s="84" t="str">
        <f t="shared" si="24"/>
        <v>miks - Table round 53 | stonegrey</v>
      </c>
      <c r="D413" s="50">
        <v>113.44</v>
      </c>
      <c r="E413" s="40">
        <f t="shared" si="25"/>
        <v>90.75200000000001</v>
      </c>
      <c r="F413" s="40">
        <f t="shared" si="26"/>
        <v>110.71744000000001</v>
      </c>
      <c r="G413" s="41">
        <f t="shared" si="27"/>
        <v>0</v>
      </c>
      <c r="H413" t="s">
        <v>3142</v>
      </c>
      <c r="I413" t="s">
        <v>3142</v>
      </c>
      <c r="J413" t="s">
        <v>32</v>
      </c>
      <c r="K413">
        <v>11</v>
      </c>
      <c r="L413" s="73" t="s">
        <v>8748</v>
      </c>
      <c r="N413" t="s">
        <v>8408</v>
      </c>
    </row>
    <row r="414" spans="1:14" x14ac:dyDescent="0.3">
      <c r="A414" s="94" t="s">
        <v>8236</v>
      </c>
      <c r="B414" s="51"/>
      <c r="C414" s="84" t="str">
        <f t="shared" si="24"/>
        <v>miks - Table round 53 | indianred</v>
      </c>
      <c r="D414" s="50">
        <v>113.44</v>
      </c>
      <c r="E414" s="40">
        <f t="shared" si="25"/>
        <v>90.75200000000001</v>
      </c>
      <c r="F414" s="40">
        <f t="shared" si="26"/>
        <v>110.71744000000001</v>
      </c>
      <c r="G414" s="41">
        <f t="shared" si="27"/>
        <v>0</v>
      </c>
      <c r="H414" t="s">
        <v>3142</v>
      </c>
      <c r="I414" t="s">
        <v>3142</v>
      </c>
      <c r="J414" t="s">
        <v>32</v>
      </c>
      <c r="K414">
        <v>11</v>
      </c>
      <c r="L414" s="73" t="s">
        <v>8749</v>
      </c>
      <c r="N414" t="s">
        <v>8409</v>
      </c>
    </row>
    <row r="415" spans="1:14" x14ac:dyDescent="0.3">
      <c r="A415" s="94" t="s">
        <v>8237</v>
      </c>
      <c r="B415" s="51"/>
      <c r="C415" s="84" t="str">
        <f t="shared" si="24"/>
        <v>miks - Table round 53 | fjordgreen</v>
      </c>
      <c r="D415" s="50">
        <v>113.44</v>
      </c>
      <c r="E415" s="40">
        <f t="shared" si="25"/>
        <v>90.75200000000001</v>
      </c>
      <c r="F415" s="40">
        <f t="shared" si="26"/>
        <v>110.71744000000001</v>
      </c>
      <c r="G415" s="41">
        <f t="shared" si="27"/>
        <v>0</v>
      </c>
      <c r="H415" t="s">
        <v>3142</v>
      </c>
      <c r="I415" t="s">
        <v>3142</v>
      </c>
      <c r="J415" t="s">
        <v>32</v>
      </c>
      <c r="K415">
        <v>11</v>
      </c>
      <c r="L415" s="73" t="s">
        <v>8750</v>
      </c>
      <c r="N415" t="s">
        <v>8410</v>
      </c>
    </row>
    <row r="416" spans="1:14" x14ac:dyDescent="0.3">
      <c r="A416" s="94" t="s">
        <v>8238</v>
      </c>
      <c r="B416" s="51"/>
      <c r="C416" s="84" t="str">
        <f t="shared" si="24"/>
        <v>miks - Table rectangular 46 | stonegrey</v>
      </c>
      <c r="D416" s="50">
        <v>114.21</v>
      </c>
      <c r="E416" s="40">
        <f t="shared" si="25"/>
        <v>91.367999999999995</v>
      </c>
      <c r="F416" s="40">
        <f t="shared" si="26"/>
        <v>111.46896</v>
      </c>
      <c r="G416" s="41">
        <f t="shared" si="27"/>
        <v>0</v>
      </c>
      <c r="H416" t="s">
        <v>8662</v>
      </c>
      <c r="I416" t="s">
        <v>3142</v>
      </c>
      <c r="J416" t="s">
        <v>32</v>
      </c>
      <c r="K416">
        <v>15</v>
      </c>
      <c r="L416" s="73" t="s">
        <v>8751</v>
      </c>
      <c r="N416" t="s">
        <v>8411</v>
      </c>
    </row>
    <row r="417" spans="1:14" x14ac:dyDescent="0.3">
      <c r="A417" s="94" t="s">
        <v>8239</v>
      </c>
      <c r="B417" s="51"/>
      <c r="C417" s="84" t="str">
        <f t="shared" si="24"/>
        <v>miks - Table rectangular 46 | indianred</v>
      </c>
      <c r="D417" s="50">
        <v>114.21</v>
      </c>
      <c r="E417" s="40">
        <f t="shared" si="25"/>
        <v>91.367999999999995</v>
      </c>
      <c r="F417" s="40">
        <f t="shared" si="26"/>
        <v>111.46896</v>
      </c>
      <c r="G417" s="41">
        <f t="shared" si="27"/>
        <v>0</v>
      </c>
      <c r="H417" t="s">
        <v>8662</v>
      </c>
      <c r="I417" t="s">
        <v>3142</v>
      </c>
      <c r="J417" t="s">
        <v>32</v>
      </c>
      <c r="K417">
        <v>15</v>
      </c>
      <c r="L417" s="73" t="s">
        <v>8752</v>
      </c>
      <c r="N417" t="s">
        <v>8412</v>
      </c>
    </row>
    <row r="418" spans="1:14" x14ac:dyDescent="0.3">
      <c r="A418" s="94" t="s">
        <v>8240</v>
      </c>
      <c r="B418" s="51"/>
      <c r="C418" s="84" t="str">
        <f t="shared" si="24"/>
        <v>miks - Table rectangular 46 | fjordgreen</v>
      </c>
      <c r="D418" s="50">
        <v>114.21</v>
      </c>
      <c r="E418" s="40">
        <f t="shared" si="25"/>
        <v>91.367999999999995</v>
      </c>
      <c r="F418" s="40">
        <f t="shared" si="26"/>
        <v>111.46896</v>
      </c>
      <c r="G418" s="41">
        <f t="shared" si="27"/>
        <v>0</v>
      </c>
      <c r="H418" t="s">
        <v>8662</v>
      </c>
      <c r="I418" t="s">
        <v>3142</v>
      </c>
      <c r="J418" t="s">
        <v>32</v>
      </c>
      <c r="K418">
        <v>15</v>
      </c>
      <c r="L418" s="73" t="s">
        <v>8753</v>
      </c>
      <c r="N418" t="s">
        <v>8413</v>
      </c>
    </row>
    <row r="419" spans="1:14" x14ac:dyDescent="0.3">
      <c r="A419" s="94" t="s">
        <v>8241</v>
      </c>
      <c r="B419" s="51"/>
      <c r="C419" s="84" t="str">
        <f t="shared" si="24"/>
        <v>miks - Table rectangular 53 | stonegrey</v>
      </c>
      <c r="D419" s="50">
        <v>123.72</v>
      </c>
      <c r="E419" s="40">
        <f t="shared" si="25"/>
        <v>98.975999999999999</v>
      </c>
      <c r="F419" s="40">
        <f t="shared" si="26"/>
        <v>120.75072</v>
      </c>
      <c r="G419" s="41">
        <f t="shared" si="27"/>
        <v>0</v>
      </c>
      <c r="H419" t="s">
        <v>8662</v>
      </c>
      <c r="I419" t="s">
        <v>3142</v>
      </c>
      <c r="J419" t="s">
        <v>32</v>
      </c>
      <c r="K419">
        <v>15</v>
      </c>
      <c r="L419" s="73" t="s">
        <v>8754</v>
      </c>
      <c r="N419" t="s">
        <v>8414</v>
      </c>
    </row>
    <row r="420" spans="1:14" x14ac:dyDescent="0.3">
      <c r="A420" s="94" t="s">
        <v>8242</v>
      </c>
      <c r="B420" s="51"/>
      <c r="C420" s="84" t="str">
        <f t="shared" si="24"/>
        <v>miks - Table rectangular 53 | indianred</v>
      </c>
      <c r="D420" s="50">
        <v>123.72</v>
      </c>
      <c r="E420" s="40">
        <f t="shared" si="25"/>
        <v>98.975999999999999</v>
      </c>
      <c r="F420" s="40">
        <f t="shared" si="26"/>
        <v>120.75072</v>
      </c>
      <c r="G420" s="41">
        <f t="shared" si="27"/>
        <v>0</v>
      </c>
      <c r="H420" t="s">
        <v>8662</v>
      </c>
      <c r="I420" t="s">
        <v>3142</v>
      </c>
      <c r="J420" t="s">
        <v>32</v>
      </c>
      <c r="K420">
        <v>15</v>
      </c>
      <c r="L420" s="73" t="s">
        <v>8755</v>
      </c>
      <c r="N420" t="s">
        <v>8415</v>
      </c>
    </row>
    <row r="421" spans="1:14" x14ac:dyDescent="0.3">
      <c r="A421" s="94" t="s">
        <v>8243</v>
      </c>
      <c r="B421" s="51"/>
      <c r="C421" s="84" t="str">
        <f t="shared" si="24"/>
        <v>miks - Table rectangular 53 | fjordgreen</v>
      </c>
      <c r="D421" s="50">
        <v>123.72</v>
      </c>
      <c r="E421" s="40">
        <f t="shared" si="25"/>
        <v>98.975999999999999</v>
      </c>
      <c r="F421" s="40">
        <f t="shared" si="26"/>
        <v>120.75072</v>
      </c>
      <c r="G421" s="41">
        <f t="shared" si="27"/>
        <v>0</v>
      </c>
      <c r="H421" t="s">
        <v>8662</v>
      </c>
      <c r="I421" t="s">
        <v>3142</v>
      </c>
      <c r="J421" t="s">
        <v>32</v>
      </c>
      <c r="K421">
        <v>15</v>
      </c>
      <c r="L421" s="73" t="s">
        <v>8756</v>
      </c>
      <c r="N421" t="s">
        <v>8416</v>
      </c>
    </row>
    <row r="422" spans="1:14" x14ac:dyDescent="0.3">
      <c r="A422" s="94" t="s">
        <v>3417</v>
      </c>
      <c r="B422" s="51"/>
      <c r="C422" s="84" t="str">
        <f t="shared" si="24"/>
        <v>Hands-on development essentials</v>
      </c>
      <c r="D422" s="50">
        <v>641.94000000000005</v>
      </c>
      <c r="E422" s="40">
        <f t="shared" si="25"/>
        <v>513.55200000000002</v>
      </c>
      <c r="F422" s="40">
        <f t="shared" si="26"/>
        <v>626.53344000000004</v>
      </c>
      <c r="G422" s="41">
        <f t="shared" si="27"/>
        <v>0</v>
      </c>
      <c r="H422" t="s">
        <v>4270</v>
      </c>
      <c r="I422" t="s">
        <v>3131</v>
      </c>
      <c r="J422" t="s">
        <v>3179</v>
      </c>
      <c r="K422">
        <v>21</v>
      </c>
      <c r="L422" s="73" t="s">
        <v>4661</v>
      </c>
      <c r="N422" t="s">
        <v>4058</v>
      </c>
    </row>
    <row r="423" spans="1:14" x14ac:dyDescent="0.3">
      <c r="A423" s="94" t="s">
        <v>3418</v>
      </c>
      <c r="B423" s="51"/>
      <c r="C423" s="84" t="str">
        <f t="shared" si="24"/>
        <v>Lifting board</v>
      </c>
      <c r="D423" s="50">
        <v>38.5</v>
      </c>
      <c r="E423" s="40">
        <f t="shared" si="25"/>
        <v>30.8</v>
      </c>
      <c r="F423" s="40">
        <f t="shared" si="26"/>
        <v>37.576000000000001</v>
      </c>
      <c r="G423" s="41">
        <f t="shared" si="27"/>
        <v>0</v>
      </c>
      <c r="H423" t="s">
        <v>8663</v>
      </c>
      <c r="I423" t="s">
        <v>2048</v>
      </c>
      <c r="J423" t="s">
        <v>2051</v>
      </c>
      <c r="K423">
        <v>1.2</v>
      </c>
      <c r="L423" s="73" t="s">
        <v>4662</v>
      </c>
      <c r="N423" t="s">
        <v>4059</v>
      </c>
    </row>
    <row r="424" spans="1:14" x14ac:dyDescent="0.3">
      <c r="A424" s="94" t="s">
        <v>3419</v>
      </c>
      <c r="B424" s="51"/>
      <c r="C424" s="84" t="str">
        <f t="shared" si="24"/>
        <v>Blocks - set of 2</v>
      </c>
      <c r="D424" s="50">
        <v>18.5</v>
      </c>
      <c r="E424" s="40">
        <f t="shared" si="25"/>
        <v>14.8</v>
      </c>
      <c r="F424" s="40">
        <f t="shared" si="26"/>
        <v>18.056000000000001</v>
      </c>
      <c r="G424" s="41">
        <f t="shared" si="27"/>
        <v>0</v>
      </c>
      <c r="H424" t="s">
        <v>3160</v>
      </c>
      <c r="I424" t="s">
        <v>25</v>
      </c>
      <c r="J424" t="s">
        <v>37</v>
      </c>
      <c r="K424">
        <v>0.2</v>
      </c>
      <c r="L424" s="73" t="s">
        <v>4663</v>
      </c>
      <c r="N424" t="s">
        <v>8417</v>
      </c>
    </row>
    <row r="425" spans="1:14" x14ac:dyDescent="0.3">
      <c r="A425" s="94" t="s">
        <v>3420</v>
      </c>
      <c r="B425" s="51"/>
      <c r="C425" s="84" t="str">
        <f t="shared" si="24"/>
        <v>Join Clips set M</v>
      </c>
      <c r="D425" s="50">
        <v>313.5</v>
      </c>
      <c r="E425" s="40">
        <f t="shared" si="25"/>
        <v>250.8</v>
      </c>
      <c r="F425" s="40">
        <f t="shared" si="26"/>
        <v>305.976</v>
      </c>
      <c r="G425" s="41">
        <f t="shared" si="27"/>
        <v>0</v>
      </c>
      <c r="H425" t="s">
        <v>2071</v>
      </c>
      <c r="I425" t="s">
        <v>17</v>
      </c>
      <c r="J425" t="s">
        <v>4271</v>
      </c>
      <c r="K425">
        <v>6.6180000000000003</v>
      </c>
      <c r="L425" s="73" t="s">
        <v>4664</v>
      </c>
      <c r="N425" t="s">
        <v>4060</v>
      </c>
    </row>
    <row r="426" spans="1:14" x14ac:dyDescent="0.3">
      <c r="A426" s="94" t="s">
        <v>3421</v>
      </c>
      <c r="B426" s="51"/>
      <c r="C426" s="84" t="str">
        <f t="shared" si="24"/>
        <v>Join Clips set L</v>
      </c>
      <c r="D426" s="50">
        <v>530.45000000000005</v>
      </c>
      <c r="E426" s="40">
        <f t="shared" si="25"/>
        <v>424.36000000000007</v>
      </c>
      <c r="F426" s="40">
        <f t="shared" si="26"/>
        <v>517.71920000000011</v>
      </c>
      <c r="G426" s="41">
        <f t="shared" si="27"/>
        <v>0</v>
      </c>
      <c r="H426" t="s">
        <v>2071</v>
      </c>
      <c r="I426" t="s">
        <v>29</v>
      </c>
      <c r="J426" t="s">
        <v>2071</v>
      </c>
      <c r="K426">
        <v>50</v>
      </c>
      <c r="L426" s="73" t="s">
        <v>4665</v>
      </c>
      <c r="N426" t="s">
        <v>4061</v>
      </c>
    </row>
    <row r="427" spans="1:14" x14ac:dyDescent="0.3">
      <c r="A427" s="94" t="s">
        <v>3422</v>
      </c>
      <c r="B427" s="51"/>
      <c r="C427" s="84" t="str">
        <f t="shared" si="24"/>
        <v>Pyramids - set of 2</v>
      </c>
      <c r="D427" s="50">
        <v>18.5</v>
      </c>
      <c r="E427" s="40">
        <f t="shared" si="25"/>
        <v>14.8</v>
      </c>
      <c r="F427" s="40">
        <f t="shared" si="26"/>
        <v>18.056000000000001</v>
      </c>
      <c r="G427" s="41">
        <f t="shared" si="27"/>
        <v>0</v>
      </c>
      <c r="H427" t="s">
        <v>32</v>
      </c>
      <c r="I427" t="s">
        <v>25</v>
      </c>
      <c r="J427" t="s">
        <v>8664</v>
      </c>
      <c r="K427">
        <v>0.24</v>
      </c>
      <c r="L427" s="73" t="s">
        <v>4666</v>
      </c>
      <c r="N427" t="s">
        <v>4062</v>
      </c>
    </row>
    <row r="428" spans="1:14" x14ac:dyDescent="0.3">
      <c r="A428" s="94" t="s">
        <v>3423</v>
      </c>
      <c r="B428" s="51"/>
      <c r="C428" s="84" t="str">
        <f t="shared" si="24"/>
        <v>Cylinders - set of 2</v>
      </c>
      <c r="D428" s="50">
        <v>18.5</v>
      </c>
      <c r="E428" s="40">
        <f t="shared" si="25"/>
        <v>14.8</v>
      </c>
      <c r="F428" s="40">
        <f t="shared" si="26"/>
        <v>18.056000000000001</v>
      </c>
      <c r="G428" s="41">
        <f t="shared" si="27"/>
        <v>0</v>
      </c>
      <c r="H428" t="s">
        <v>2125</v>
      </c>
      <c r="I428" t="s">
        <v>25</v>
      </c>
      <c r="J428" t="s">
        <v>37</v>
      </c>
      <c r="K428">
        <v>0.2</v>
      </c>
      <c r="L428" s="73" t="s">
        <v>4667</v>
      </c>
      <c r="N428" t="s">
        <v>4063</v>
      </c>
    </row>
    <row r="429" spans="1:14" x14ac:dyDescent="0.3">
      <c r="A429" s="94" t="s">
        <v>8244</v>
      </c>
      <c r="B429" s="51"/>
      <c r="C429" s="84" t="str">
        <f t="shared" si="24"/>
        <v>Nomido - smart maths</v>
      </c>
      <c r="D429" s="50">
        <v>11.95</v>
      </c>
      <c r="E429" s="40">
        <f t="shared" si="25"/>
        <v>9.56</v>
      </c>
      <c r="F429" s="40">
        <f t="shared" si="26"/>
        <v>11.6632</v>
      </c>
      <c r="G429" s="41">
        <f t="shared" si="27"/>
        <v>0</v>
      </c>
      <c r="H429" t="s">
        <v>8657</v>
      </c>
      <c r="I429" t="s">
        <v>4257</v>
      </c>
      <c r="J429" t="s">
        <v>2074</v>
      </c>
      <c r="K429">
        <v>1.87</v>
      </c>
      <c r="L429" s="73" t="s">
        <v>8757</v>
      </c>
      <c r="N429" t="s">
        <v>8418</v>
      </c>
    </row>
    <row r="430" spans="1:14" x14ac:dyDescent="0.3">
      <c r="A430" s="94" t="s">
        <v>8245</v>
      </c>
      <c r="B430" s="51"/>
      <c r="C430" s="84" t="str">
        <f t="shared" si="24"/>
        <v>Ice cream set - wooden</v>
      </c>
      <c r="D430" s="50">
        <v>22.95</v>
      </c>
      <c r="E430" s="40">
        <f t="shared" si="25"/>
        <v>18.36</v>
      </c>
      <c r="F430" s="40">
        <f t="shared" si="26"/>
        <v>22.3992</v>
      </c>
      <c r="G430" s="41">
        <f t="shared" si="27"/>
        <v>0</v>
      </c>
      <c r="H430" t="s">
        <v>2057</v>
      </c>
      <c r="I430" t="s">
        <v>14</v>
      </c>
      <c r="J430" t="s">
        <v>3160</v>
      </c>
      <c r="K430">
        <v>0.78</v>
      </c>
      <c r="L430" s="73" t="s">
        <v>8758</v>
      </c>
      <c r="N430" t="s">
        <v>8419</v>
      </c>
    </row>
    <row r="431" spans="1:14" x14ac:dyDescent="0.3">
      <c r="A431" s="94" t="s">
        <v>8246</v>
      </c>
      <c r="B431" s="51"/>
      <c r="C431" s="84" t="str">
        <f t="shared" si="24"/>
        <v>Birthday cake - wooden</v>
      </c>
      <c r="D431" s="50">
        <v>22.95</v>
      </c>
      <c r="E431" s="40">
        <f t="shared" si="25"/>
        <v>18.36</v>
      </c>
      <c r="F431" s="40">
        <f t="shared" si="26"/>
        <v>22.3992</v>
      </c>
      <c r="G431" s="41">
        <f t="shared" si="27"/>
        <v>0</v>
      </c>
      <c r="H431" t="s">
        <v>8665</v>
      </c>
      <c r="I431" t="s">
        <v>2043</v>
      </c>
      <c r="J431" t="s">
        <v>8666</v>
      </c>
      <c r="K431">
        <v>0.65</v>
      </c>
      <c r="L431" s="73" t="s">
        <v>8759</v>
      </c>
      <c r="N431" t="s">
        <v>8420</v>
      </c>
    </row>
    <row r="432" spans="1:14" x14ac:dyDescent="0.3">
      <c r="A432" s="94" t="s">
        <v>8247</v>
      </c>
      <c r="B432" s="51"/>
      <c r="C432" s="84" t="str">
        <f t="shared" si="24"/>
        <v>Lockpicker - large house</v>
      </c>
      <c r="D432" s="50">
        <v>44.95</v>
      </c>
      <c r="E432" s="40">
        <f t="shared" si="25"/>
        <v>35.96</v>
      </c>
      <c r="F432" s="40">
        <f t="shared" si="26"/>
        <v>43.871200000000002</v>
      </c>
      <c r="G432" s="41">
        <f t="shared" si="27"/>
        <v>0</v>
      </c>
      <c r="H432" t="s">
        <v>0</v>
      </c>
      <c r="I432" t="s">
        <v>2044</v>
      </c>
      <c r="J432" t="s">
        <v>23</v>
      </c>
      <c r="K432">
        <v>2.8719999999999999</v>
      </c>
      <c r="L432" s="73" t="s">
        <v>8760</v>
      </c>
      <c r="N432" t="s">
        <v>8421</v>
      </c>
    </row>
    <row r="433" spans="1:14" x14ac:dyDescent="0.3">
      <c r="A433" s="94" t="s">
        <v>8248</v>
      </c>
      <c r="B433" s="51"/>
      <c r="C433" s="84" t="str">
        <f t="shared" si="24"/>
        <v>Logi blocks</v>
      </c>
      <c r="D433" s="50">
        <v>44.5</v>
      </c>
      <c r="E433" s="40">
        <f t="shared" si="25"/>
        <v>35.6</v>
      </c>
      <c r="F433" s="40">
        <f t="shared" si="26"/>
        <v>43.432000000000002</v>
      </c>
      <c r="G433" s="41">
        <f t="shared" si="27"/>
        <v>0</v>
      </c>
      <c r="H433" t="s">
        <v>29</v>
      </c>
      <c r="I433" t="s">
        <v>2130</v>
      </c>
      <c r="J433" t="s">
        <v>5</v>
      </c>
      <c r="K433">
        <v>2.71</v>
      </c>
      <c r="L433" s="73" t="s">
        <v>8761</v>
      </c>
      <c r="N433" t="s">
        <v>8422</v>
      </c>
    </row>
    <row r="434" spans="1:14" x14ac:dyDescent="0.3">
      <c r="A434" s="94" t="s">
        <v>8249</v>
      </c>
      <c r="B434" s="51"/>
      <c r="C434" s="84" t="str">
        <f t="shared" si="24"/>
        <v>Peek-a-boo lock box</v>
      </c>
      <c r="D434" s="50">
        <v>79.95</v>
      </c>
      <c r="E434" s="40">
        <f t="shared" si="25"/>
        <v>63.960000000000008</v>
      </c>
      <c r="F434" s="40">
        <f t="shared" si="26"/>
        <v>78.031200000000013</v>
      </c>
      <c r="G434" s="41">
        <f t="shared" si="27"/>
        <v>0</v>
      </c>
      <c r="H434" t="s">
        <v>0</v>
      </c>
      <c r="I434" t="s">
        <v>0</v>
      </c>
      <c r="J434" t="s">
        <v>3139</v>
      </c>
      <c r="K434">
        <v>2.7</v>
      </c>
      <c r="L434" s="73" t="s">
        <v>8762</v>
      </c>
      <c r="N434" t="s">
        <v>8423</v>
      </c>
    </row>
    <row r="435" spans="1:14" x14ac:dyDescent="0.3">
      <c r="A435" s="94" t="s">
        <v>8250</v>
      </c>
      <c r="B435" s="51"/>
      <c r="C435" s="84" t="str">
        <f t="shared" si="24"/>
        <v>Fröbel gifts</v>
      </c>
      <c r="D435" s="50">
        <v>45.95</v>
      </c>
      <c r="E435" s="40">
        <f t="shared" si="25"/>
        <v>36.760000000000005</v>
      </c>
      <c r="F435" s="40">
        <f t="shared" si="26"/>
        <v>44.847200000000008</v>
      </c>
      <c r="G435" s="41">
        <f t="shared" si="27"/>
        <v>0</v>
      </c>
      <c r="H435" t="s">
        <v>8667</v>
      </c>
      <c r="I435" t="s">
        <v>2058</v>
      </c>
      <c r="J435" t="s">
        <v>3161</v>
      </c>
      <c r="K435">
        <v>1.6</v>
      </c>
      <c r="L435" s="73" t="s">
        <v>8763</v>
      </c>
      <c r="N435" t="s">
        <v>8424</v>
      </c>
    </row>
    <row r="436" spans="1:14" x14ac:dyDescent="0.3">
      <c r="A436" s="94" t="s">
        <v>8251</v>
      </c>
      <c r="B436" s="51"/>
      <c r="C436" s="84" t="str">
        <f t="shared" si="24"/>
        <v>Storage box large, with wheels</v>
      </c>
      <c r="D436" s="50">
        <v>72.05</v>
      </c>
      <c r="E436" s="40">
        <f t="shared" si="25"/>
        <v>57.64</v>
      </c>
      <c r="F436" s="40">
        <f t="shared" si="26"/>
        <v>70.320800000000006</v>
      </c>
      <c r="G436" s="41">
        <f t="shared" si="27"/>
        <v>0</v>
      </c>
      <c r="H436" t="s">
        <v>17</v>
      </c>
      <c r="I436" t="s">
        <v>3134</v>
      </c>
      <c r="J436" t="s">
        <v>14</v>
      </c>
      <c r="K436">
        <v>7.2</v>
      </c>
      <c r="L436" s="73" t="s">
        <v>8764</v>
      </c>
      <c r="N436" t="s">
        <v>8425</v>
      </c>
    </row>
    <row r="437" spans="1:14" x14ac:dyDescent="0.3">
      <c r="A437" s="94" t="s">
        <v>8252</v>
      </c>
      <c r="B437" s="51"/>
      <c r="C437" s="84" t="str">
        <f t="shared" si="24"/>
        <v>Storage box small, with wheels</v>
      </c>
      <c r="D437" s="50">
        <v>51.45</v>
      </c>
      <c r="E437" s="40">
        <f t="shared" si="25"/>
        <v>41.160000000000004</v>
      </c>
      <c r="F437" s="40">
        <f t="shared" si="26"/>
        <v>50.215200000000003</v>
      </c>
      <c r="G437" s="41">
        <f t="shared" si="27"/>
        <v>0</v>
      </c>
      <c r="H437" t="s">
        <v>17</v>
      </c>
      <c r="I437" t="s">
        <v>3134</v>
      </c>
      <c r="J437" t="s">
        <v>4252</v>
      </c>
      <c r="K437">
        <v>5.05</v>
      </c>
      <c r="L437" s="73" t="s">
        <v>8765</v>
      </c>
      <c r="N437" t="s">
        <v>8426</v>
      </c>
    </row>
    <row r="438" spans="1:14" x14ac:dyDescent="0.3">
      <c r="A438" s="94" t="s">
        <v>8253</v>
      </c>
      <c r="B438" s="51"/>
      <c r="C438" s="84" t="str">
        <f t="shared" si="24"/>
        <v>Storage box large</v>
      </c>
      <c r="D438" s="50">
        <v>53.45</v>
      </c>
      <c r="E438" s="40">
        <f t="shared" si="25"/>
        <v>42.760000000000005</v>
      </c>
      <c r="F438" s="40">
        <f t="shared" si="26"/>
        <v>52.167200000000008</v>
      </c>
      <c r="G438" s="41">
        <f t="shared" si="27"/>
        <v>0</v>
      </c>
      <c r="H438" t="s">
        <v>8668</v>
      </c>
      <c r="I438" t="s">
        <v>8669</v>
      </c>
      <c r="J438" t="s">
        <v>4256</v>
      </c>
      <c r="K438">
        <v>5.2</v>
      </c>
      <c r="L438" s="73" t="s">
        <v>8766</v>
      </c>
      <c r="N438" t="s">
        <v>8427</v>
      </c>
    </row>
    <row r="439" spans="1:14" x14ac:dyDescent="0.3">
      <c r="A439" s="94" t="s">
        <v>8254</v>
      </c>
      <c r="B439" s="51"/>
      <c r="C439" s="84" t="str">
        <f t="shared" si="24"/>
        <v>Storage box small</v>
      </c>
      <c r="D439" s="50">
        <v>32.049999999999997</v>
      </c>
      <c r="E439" s="40">
        <f t="shared" si="25"/>
        <v>25.64</v>
      </c>
      <c r="F439" s="40">
        <f t="shared" si="26"/>
        <v>31.280799999999999</v>
      </c>
      <c r="G439" s="41">
        <f t="shared" si="27"/>
        <v>0</v>
      </c>
      <c r="H439" t="s">
        <v>8668</v>
      </c>
      <c r="I439" t="s">
        <v>8669</v>
      </c>
      <c r="J439" t="s">
        <v>2055</v>
      </c>
      <c r="K439">
        <v>3</v>
      </c>
      <c r="L439" s="73" t="s">
        <v>8767</v>
      </c>
      <c r="N439" t="s">
        <v>8428</v>
      </c>
    </row>
    <row r="440" spans="1:14" x14ac:dyDescent="0.3">
      <c r="A440" s="94" t="s">
        <v>8255</v>
      </c>
      <c r="B440" s="51"/>
      <c r="C440" s="84" t="str">
        <f t="shared" si="24"/>
        <v>Lid for the storage boxes</v>
      </c>
      <c r="D440" s="50">
        <v>19.95</v>
      </c>
      <c r="E440" s="40">
        <f t="shared" si="25"/>
        <v>15.96</v>
      </c>
      <c r="F440" s="40">
        <f t="shared" si="26"/>
        <v>19.4712</v>
      </c>
      <c r="G440" s="41">
        <f t="shared" si="27"/>
        <v>0</v>
      </c>
      <c r="H440" t="s">
        <v>2070</v>
      </c>
      <c r="I440" t="s">
        <v>4302</v>
      </c>
      <c r="J440" t="s">
        <v>4226</v>
      </c>
      <c r="K440">
        <v>1.6</v>
      </c>
      <c r="L440" s="73" t="s">
        <v>8768</v>
      </c>
      <c r="N440" t="s">
        <v>8429</v>
      </c>
    </row>
    <row r="441" spans="1:14" x14ac:dyDescent="0.3">
      <c r="A441" s="94" t="s">
        <v>8256</v>
      </c>
      <c r="B441" s="51"/>
      <c r="C441" s="84" t="str">
        <f t="shared" si="24"/>
        <v>Steering box</v>
      </c>
      <c r="D441" s="50">
        <v>69.95</v>
      </c>
      <c r="E441" s="40">
        <f t="shared" si="25"/>
        <v>55.960000000000008</v>
      </c>
      <c r="F441" s="40">
        <f t="shared" si="26"/>
        <v>68.271200000000007</v>
      </c>
      <c r="G441" s="41">
        <f t="shared" si="27"/>
        <v>0</v>
      </c>
      <c r="H441" t="s">
        <v>8670</v>
      </c>
      <c r="I441" t="s">
        <v>5</v>
      </c>
      <c r="J441" t="s">
        <v>8671</v>
      </c>
      <c r="K441">
        <v>4.32</v>
      </c>
      <c r="L441" s="73" t="s">
        <v>8769</v>
      </c>
      <c r="N441" t="s">
        <v>4077</v>
      </c>
    </row>
    <row r="442" spans="1:14" x14ac:dyDescent="0.3">
      <c r="A442" s="94" t="s">
        <v>8257</v>
      </c>
      <c r="B442" s="51"/>
      <c r="C442" s="84" t="str">
        <f t="shared" si="24"/>
        <v>Cell phones</v>
      </c>
      <c r="D442" s="50">
        <v>12.16</v>
      </c>
      <c r="E442" s="40">
        <f t="shared" si="25"/>
        <v>9.7280000000000015</v>
      </c>
      <c r="F442" s="40">
        <f t="shared" si="26"/>
        <v>11.868160000000001</v>
      </c>
      <c r="G442" s="41">
        <f t="shared" si="27"/>
        <v>0</v>
      </c>
      <c r="H442" t="s">
        <v>8672</v>
      </c>
      <c r="I442" t="s">
        <v>2043</v>
      </c>
      <c r="J442" t="s">
        <v>2091</v>
      </c>
      <c r="K442">
        <v>0.24</v>
      </c>
      <c r="L442" s="73" t="s">
        <v>8770</v>
      </c>
      <c r="N442" t="s">
        <v>8430</v>
      </c>
    </row>
    <row r="443" spans="1:14" x14ac:dyDescent="0.3">
      <c r="A443" s="94" t="s">
        <v>8258</v>
      </c>
      <c r="B443" s="51"/>
      <c r="C443" s="84" t="str">
        <f t="shared" si="24"/>
        <v>Camera</v>
      </c>
      <c r="D443" s="50">
        <v>14.56</v>
      </c>
      <c r="E443" s="40">
        <f t="shared" si="25"/>
        <v>11.648000000000001</v>
      </c>
      <c r="F443" s="40">
        <f t="shared" si="26"/>
        <v>14.210560000000001</v>
      </c>
      <c r="G443" s="41">
        <f t="shared" si="27"/>
        <v>0</v>
      </c>
      <c r="H443" t="s">
        <v>8673</v>
      </c>
      <c r="I443" t="s">
        <v>2106</v>
      </c>
      <c r="J443" t="s">
        <v>134</v>
      </c>
      <c r="K443">
        <v>0.28499999999999998</v>
      </c>
      <c r="L443" s="73" t="s">
        <v>8771</v>
      </c>
      <c r="N443" t="s">
        <v>8431</v>
      </c>
    </row>
    <row r="444" spans="1:14" x14ac:dyDescent="0.3">
      <c r="A444" s="94" t="s">
        <v>8259</v>
      </c>
      <c r="B444" s="51"/>
      <c r="C444" s="84" t="str">
        <f t="shared" si="24"/>
        <v>Ironing board</v>
      </c>
      <c r="D444" s="50">
        <v>56</v>
      </c>
      <c r="E444" s="40">
        <f t="shared" si="25"/>
        <v>44.800000000000004</v>
      </c>
      <c r="F444" s="40">
        <f t="shared" si="26"/>
        <v>54.656000000000006</v>
      </c>
      <c r="G444" s="41">
        <f t="shared" si="27"/>
        <v>0</v>
      </c>
      <c r="H444" t="s">
        <v>8674</v>
      </c>
      <c r="I444" t="s">
        <v>2081</v>
      </c>
      <c r="J444" t="s">
        <v>8675</v>
      </c>
      <c r="K444">
        <v>3.2</v>
      </c>
      <c r="L444" s="73" t="s">
        <v>8772</v>
      </c>
      <c r="N444" t="s">
        <v>4070</v>
      </c>
    </row>
    <row r="445" spans="1:14" x14ac:dyDescent="0.3">
      <c r="A445" s="94" t="s">
        <v>8260</v>
      </c>
      <c r="B445" s="51"/>
      <c r="C445" s="84" t="str">
        <f t="shared" si="24"/>
        <v>Iron</v>
      </c>
      <c r="D445" s="50">
        <v>11.4</v>
      </c>
      <c r="E445" s="40">
        <f t="shared" si="25"/>
        <v>9.120000000000001</v>
      </c>
      <c r="F445" s="40">
        <f t="shared" si="26"/>
        <v>11.1264</v>
      </c>
      <c r="G445" s="41">
        <f t="shared" si="27"/>
        <v>0</v>
      </c>
      <c r="H445" t="s">
        <v>2057</v>
      </c>
      <c r="I445" t="s">
        <v>2062</v>
      </c>
      <c r="J445" t="s">
        <v>2121</v>
      </c>
      <c r="K445">
        <v>0.314</v>
      </c>
      <c r="L445" s="73" t="s">
        <v>8773</v>
      </c>
      <c r="N445" t="s">
        <v>4071</v>
      </c>
    </row>
    <row r="446" spans="1:14" x14ac:dyDescent="0.3">
      <c r="A446" s="94" t="s">
        <v>8261</v>
      </c>
      <c r="B446" s="51"/>
      <c r="C446" s="84" t="str">
        <f t="shared" si="24"/>
        <v>Cash register</v>
      </c>
      <c r="D446" s="50">
        <v>59.95</v>
      </c>
      <c r="E446" s="40">
        <f t="shared" si="25"/>
        <v>47.960000000000008</v>
      </c>
      <c r="F446" s="40">
        <f t="shared" si="26"/>
        <v>58.511200000000009</v>
      </c>
      <c r="G446" s="41">
        <f t="shared" si="27"/>
        <v>0</v>
      </c>
      <c r="H446" t="s">
        <v>8676</v>
      </c>
      <c r="I446" t="s">
        <v>8677</v>
      </c>
      <c r="J446" t="s">
        <v>8678</v>
      </c>
      <c r="K446">
        <v>2.85</v>
      </c>
      <c r="L446" s="73" t="s">
        <v>8774</v>
      </c>
      <c r="N446" t="s">
        <v>8432</v>
      </c>
    </row>
    <row r="447" spans="1:14" x14ac:dyDescent="0.3">
      <c r="A447" s="94" t="s">
        <v>8262</v>
      </c>
      <c r="B447" s="51"/>
      <c r="C447" s="84" t="str">
        <f t="shared" si="24"/>
        <v>Colour code</v>
      </c>
      <c r="D447" s="50">
        <v>69.95</v>
      </c>
      <c r="E447" s="40">
        <f t="shared" si="25"/>
        <v>55.960000000000008</v>
      </c>
      <c r="F447" s="40">
        <f t="shared" si="26"/>
        <v>68.271200000000007</v>
      </c>
      <c r="G447" s="41">
        <f t="shared" si="27"/>
        <v>0</v>
      </c>
      <c r="H447" t="s">
        <v>3</v>
      </c>
      <c r="I447" t="s">
        <v>30</v>
      </c>
      <c r="J447" t="s">
        <v>14</v>
      </c>
      <c r="K447">
        <v>2.4780000000000002</v>
      </c>
      <c r="L447" s="73" t="s">
        <v>8775</v>
      </c>
      <c r="N447" t="s">
        <v>8433</v>
      </c>
    </row>
    <row r="448" spans="1:14" x14ac:dyDescent="0.3">
      <c r="A448" s="94" t="s">
        <v>8263</v>
      </c>
      <c r="B448" s="51"/>
      <c r="C448" s="84" t="str">
        <f t="shared" si="24"/>
        <v>miks - Stool 26 | birch</v>
      </c>
      <c r="D448" s="50">
        <v>33.74</v>
      </c>
      <c r="E448" s="40">
        <f t="shared" si="25"/>
        <v>26.992000000000004</v>
      </c>
      <c r="F448" s="40">
        <f t="shared" si="26"/>
        <v>32.930240000000005</v>
      </c>
      <c r="G448" s="41">
        <f t="shared" si="27"/>
        <v>0</v>
      </c>
      <c r="H448" t="s">
        <v>7539</v>
      </c>
      <c r="I448" t="s">
        <v>18</v>
      </c>
      <c r="J448" t="s">
        <v>46</v>
      </c>
      <c r="K448">
        <v>2.5</v>
      </c>
      <c r="L448" s="73" t="s">
        <v>8776</v>
      </c>
      <c r="N448" t="s">
        <v>8434</v>
      </c>
    </row>
    <row r="449" spans="1:14" x14ac:dyDescent="0.3">
      <c r="A449" s="94" t="s">
        <v>8264</v>
      </c>
      <c r="B449" s="51"/>
      <c r="C449" s="84" t="str">
        <f t="shared" si="24"/>
        <v>miks - Stool 31 | birch</v>
      </c>
      <c r="D449" s="50">
        <v>37.49</v>
      </c>
      <c r="E449" s="40">
        <f t="shared" si="25"/>
        <v>29.992000000000004</v>
      </c>
      <c r="F449" s="40">
        <f t="shared" si="26"/>
        <v>36.590240000000001</v>
      </c>
      <c r="G449" s="41">
        <f t="shared" si="27"/>
        <v>0</v>
      </c>
      <c r="H449" t="s">
        <v>7539</v>
      </c>
      <c r="I449" t="s">
        <v>18</v>
      </c>
      <c r="J449" t="s">
        <v>46</v>
      </c>
      <c r="K449">
        <v>2.5</v>
      </c>
      <c r="L449" s="73" t="s">
        <v>8777</v>
      </c>
      <c r="N449" t="s">
        <v>8435</v>
      </c>
    </row>
    <row r="450" spans="1:14" x14ac:dyDescent="0.3">
      <c r="A450" s="94" t="s">
        <v>8265</v>
      </c>
      <c r="B450" s="51"/>
      <c r="C450" s="84" t="str">
        <f t="shared" si="24"/>
        <v>miks - Chair 26 | birch</v>
      </c>
      <c r="D450" s="50">
        <v>59.99</v>
      </c>
      <c r="E450" s="40">
        <f t="shared" si="25"/>
        <v>47.992000000000004</v>
      </c>
      <c r="F450" s="40">
        <f t="shared" si="26"/>
        <v>58.550240000000002</v>
      </c>
      <c r="G450" s="41">
        <f t="shared" si="27"/>
        <v>0</v>
      </c>
      <c r="H450" t="s">
        <v>3147</v>
      </c>
      <c r="I450" t="s">
        <v>26</v>
      </c>
      <c r="J450" t="s">
        <v>8659</v>
      </c>
      <c r="K450">
        <v>4.5999999999999996</v>
      </c>
      <c r="L450" s="73" t="s">
        <v>8778</v>
      </c>
      <c r="N450" t="s">
        <v>8436</v>
      </c>
    </row>
    <row r="451" spans="1:14" x14ac:dyDescent="0.3">
      <c r="A451" s="94" t="s">
        <v>8266</v>
      </c>
      <c r="B451" s="51"/>
      <c r="C451" s="84" t="str">
        <f t="shared" si="24"/>
        <v>miks - Chair 31 | birch</v>
      </c>
      <c r="D451" s="50">
        <v>63.74</v>
      </c>
      <c r="E451" s="40">
        <f t="shared" si="25"/>
        <v>50.992000000000004</v>
      </c>
      <c r="F451" s="40">
        <f t="shared" si="26"/>
        <v>62.210240000000006</v>
      </c>
      <c r="G451" s="41">
        <f t="shared" si="27"/>
        <v>0</v>
      </c>
      <c r="H451" t="s">
        <v>3147</v>
      </c>
      <c r="I451" t="s">
        <v>26</v>
      </c>
      <c r="J451" t="s">
        <v>8659</v>
      </c>
      <c r="K451">
        <v>4.5999999999999996</v>
      </c>
      <c r="L451" s="73" t="s">
        <v>8779</v>
      </c>
      <c r="N451" t="s">
        <v>8437</v>
      </c>
    </row>
    <row r="452" spans="1:14" x14ac:dyDescent="0.3">
      <c r="A452" s="94" t="s">
        <v>8267</v>
      </c>
      <c r="B452" s="51"/>
      <c r="C452" s="84" t="str">
        <f t="shared" si="24"/>
        <v>miks - Table square 46 | birch</v>
      </c>
      <c r="D452" s="50">
        <v>109.63</v>
      </c>
      <c r="E452" s="40">
        <f t="shared" si="25"/>
        <v>87.704000000000008</v>
      </c>
      <c r="F452" s="40">
        <f t="shared" si="26"/>
        <v>106.99888000000001</v>
      </c>
      <c r="G452" s="41">
        <f t="shared" si="27"/>
        <v>0</v>
      </c>
      <c r="H452" t="s">
        <v>3142</v>
      </c>
      <c r="I452" t="s">
        <v>3142</v>
      </c>
      <c r="J452" t="s">
        <v>32</v>
      </c>
      <c r="K452">
        <v>13</v>
      </c>
      <c r="L452" s="73" t="s">
        <v>8780</v>
      </c>
      <c r="N452" t="s">
        <v>8438</v>
      </c>
    </row>
    <row r="453" spans="1:14" x14ac:dyDescent="0.3">
      <c r="A453" s="94" t="s">
        <v>8268</v>
      </c>
      <c r="B453" s="51"/>
      <c r="C453" s="84" t="str">
        <f t="shared" si="24"/>
        <v>miks - Table square 46 | antique pink</v>
      </c>
      <c r="D453" s="50">
        <v>109.63</v>
      </c>
      <c r="E453" s="40">
        <f t="shared" si="25"/>
        <v>87.704000000000008</v>
      </c>
      <c r="F453" s="40">
        <f t="shared" si="26"/>
        <v>106.99888000000001</v>
      </c>
      <c r="G453" s="41">
        <f t="shared" si="27"/>
        <v>0</v>
      </c>
      <c r="H453" t="s">
        <v>3142</v>
      </c>
      <c r="I453" t="s">
        <v>3142</v>
      </c>
      <c r="J453" t="s">
        <v>32</v>
      </c>
      <c r="K453">
        <v>13</v>
      </c>
      <c r="L453" s="73" t="s">
        <v>8781</v>
      </c>
      <c r="N453" t="s">
        <v>8439</v>
      </c>
    </row>
    <row r="454" spans="1:14" x14ac:dyDescent="0.3">
      <c r="A454" s="94" t="s">
        <v>8269</v>
      </c>
      <c r="B454" s="51"/>
      <c r="C454" s="84" t="str">
        <f t="shared" si="24"/>
        <v>miks - Table square 46 | cornyellow</v>
      </c>
      <c r="D454" s="50">
        <v>109.63</v>
      </c>
      <c r="E454" s="40">
        <f t="shared" si="25"/>
        <v>87.704000000000008</v>
      </c>
      <c r="F454" s="40">
        <f t="shared" si="26"/>
        <v>106.99888000000001</v>
      </c>
      <c r="G454" s="41">
        <f t="shared" si="27"/>
        <v>0</v>
      </c>
      <c r="H454" t="s">
        <v>3142</v>
      </c>
      <c r="I454" t="s">
        <v>3142</v>
      </c>
      <c r="J454" t="s">
        <v>32</v>
      </c>
      <c r="K454">
        <v>13</v>
      </c>
      <c r="L454" s="73" t="s">
        <v>8782</v>
      </c>
      <c r="N454" t="s">
        <v>8440</v>
      </c>
    </row>
    <row r="455" spans="1:14" x14ac:dyDescent="0.3">
      <c r="A455" s="94" t="s">
        <v>8270</v>
      </c>
      <c r="B455" s="51"/>
      <c r="C455" s="84" t="str">
        <f t="shared" si="24"/>
        <v>miks - Table square 53 | birch</v>
      </c>
      <c r="D455" s="50">
        <v>112.3</v>
      </c>
      <c r="E455" s="40">
        <f t="shared" si="25"/>
        <v>89.84</v>
      </c>
      <c r="F455" s="40">
        <f t="shared" si="26"/>
        <v>109.6048</v>
      </c>
      <c r="G455" s="41">
        <f t="shared" si="27"/>
        <v>0</v>
      </c>
      <c r="H455" t="s">
        <v>3142</v>
      </c>
      <c r="I455" t="s">
        <v>3142</v>
      </c>
      <c r="J455" t="s">
        <v>32</v>
      </c>
      <c r="K455">
        <v>13</v>
      </c>
      <c r="L455" s="73" t="s">
        <v>8783</v>
      </c>
      <c r="N455" t="s">
        <v>8441</v>
      </c>
    </row>
    <row r="456" spans="1:14" x14ac:dyDescent="0.3">
      <c r="A456" s="94" t="s">
        <v>8271</v>
      </c>
      <c r="B456" s="51"/>
      <c r="C456" s="84" t="str">
        <f t="shared" si="24"/>
        <v>miks - Table square 53 | antique pink</v>
      </c>
      <c r="D456" s="50">
        <v>112.3</v>
      </c>
      <c r="E456" s="40">
        <f t="shared" si="25"/>
        <v>89.84</v>
      </c>
      <c r="F456" s="40">
        <f t="shared" si="26"/>
        <v>109.6048</v>
      </c>
      <c r="G456" s="41">
        <f t="shared" si="27"/>
        <v>0</v>
      </c>
      <c r="H456" t="s">
        <v>3142</v>
      </c>
      <c r="I456" t="s">
        <v>3142</v>
      </c>
      <c r="J456" t="s">
        <v>32</v>
      </c>
      <c r="K456">
        <v>13</v>
      </c>
      <c r="L456" s="73" t="s">
        <v>8784</v>
      </c>
      <c r="N456" t="s">
        <v>8442</v>
      </c>
    </row>
    <row r="457" spans="1:14" x14ac:dyDescent="0.3">
      <c r="A457" s="94" t="s">
        <v>8272</v>
      </c>
      <c r="B457" s="51"/>
      <c r="C457" s="84" t="str">
        <f t="shared" si="24"/>
        <v>miks - Table square 53 | cornyellow</v>
      </c>
      <c r="D457" s="50">
        <v>112.3</v>
      </c>
      <c r="E457" s="40">
        <f t="shared" si="25"/>
        <v>89.84</v>
      </c>
      <c r="F457" s="40">
        <f t="shared" si="26"/>
        <v>109.6048</v>
      </c>
      <c r="G457" s="41">
        <f t="shared" si="27"/>
        <v>0</v>
      </c>
      <c r="H457" t="s">
        <v>3142</v>
      </c>
      <c r="I457" t="s">
        <v>3142</v>
      </c>
      <c r="J457" t="s">
        <v>32</v>
      </c>
      <c r="K457">
        <v>13</v>
      </c>
      <c r="L457" s="73" t="s">
        <v>8785</v>
      </c>
      <c r="N457" t="s">
        <v>8443</v>
      </c>
    </row>
    <row r="458" spans="1:14" x14ac:dyDescent="0.3">
      <c r="A458" s="94" t="s">
        <v>8273</v>
      </c>
      <c r="B458" s="51"/>
      <c r="C458" s="84" t="str">
        <f t="shared" si="24"/>
        <v>miks - Table round 46 | birch</v>
      </c>
      <c r="D458" s="50">
        <v>111.16</v>
      </c>
      <c r="E458" s="40">
        <f t="shared" si="25"/>
        <v>88.927999999999997</v>
      </c>
      <c r="F458" s="40">
        <f t="shared" si="26"/>
        <v>108.49216</v>
      </c>
      <c r="G458" s="41">
        <f t="shared" si="27"/>
        <v>0</v>
      </c>
      <c r="H458" t="s">
        <v>3142</v>
      </c>
      <c r="I458" t="s">
        <v>3142</v>
      </c>
      <c r="J458" t="s">
        <v>32</v>
      </c>
      <c r="K458">
        <v>11</v>
      </c>
      <c r="L458" s="73" t="s">
        <v>8786</v>
      </c>
      <c r="N458" t="s">
        <v>8444</v>
      </c>
    </row>
    <row r="459" spans="1:14" x14ac:dyDescent="0.3">
      <c r="A459" s="94" t="s">
        <v>8274</v>
      </c>
      <c r="B459" s="51"/>
      <c r="C459" s="84" t="str">
        <f t="shared" si="24"/>
        <v>miks - Table round 46 | antique pink</v>
      </c>
      <c r="D459" s="50">
        <v>111.16</v>
      </c>
      <c r="E459" s="40">
        <f t="shared" si="25"/>
        <v>88.927999999999997</v>
      </c>
      <c r="F459" s="40">
        <f t="shared" si="26"/>
        <v>108.49216</v>
      </c>
      <c r="G459" s="41">
        <f t="shared" si="27"/>
        <v>0</v>
      </c>
      <c r="H459" t="s">
        <v>3142</v>
      </c>
      <c r="I459" t="s">
        <v>3142</v>
      </c>
      <c r="J459" t="s">
        <v>32</v>
      </c>
      <c r="K459">
        <v>11</v>
      </c>
      <c r="L459" s="73" t="s">
        <v>8787</v>
      </c>
      <c r="N459" t="s">
        <v>8445</v>
      </c>
    </row>
    <row r="460" spans="1:14" x14ac:dyDescent="0.3">
      <c r="A460" s="94" t="s">
        <v>8275</v>
      </c>
      <c r="B460" s="51"/>
      <c r="C460" s="84" t="str">
        <f t="shared" si="24"/>
        <v>miks - Table round 46 | cornyellow</v>
      </c>
      <c r="D460" s="50">
        <v>111.16</v>
      </c>
      <c r="E460" s="40">
        <f t="shared" si="25"/>
        <v>88.927999999999997</v>
      </c>
      <c r="F460" s="40">
        <f t="shared" si="26"/>
        <v>108.49216</v>
      </c>
      <c r="G460" s="41">
        <f t="shared" si="27"/>
        <v>0</v>
      </c>
      <c r="H460" t="s">
        <v>3142</v>
      </c>
      <c r="I460" t="s">
        <v>3142</v>
      </c>
      <c r="J460" t="s">
        <v>32</v>
      </c>
      <c r="K460">
        <v>11</v>
      </c>
      <c r="L460" s="73" t="s">
        <v>8788</v>
      </c>
      <c r="N460" t="s">
        <v>8446</v>
      </c>
    </row>
    <row r="461" spans="1:14" x14ac:dyDescent="0.3">
      <c r="A461" s="94" t="s">
        <v>8276</v>
      </c>
      <c r="B461" s="51"/>
      <c r="C461" s="84" t="str">
        <f t="shared" ref="C461:C524" si="28">HYPERLINK(L461,N461)</f>
        <v>miks - Table round 53 | birch</v>
      </c>
      <c r="D461" s="50">
        <v>113.44</v>
      </c>
      <c r="E461" s="40">
        <f t="shared" ref="E461:E524" si="29">D461*(1-$E$4)</f>
        <v>90.75200000000001</v>
      </c>
      <c r="F461" s="40">
        <f t="shared" ref="F461:F524" si="30">E461*1.22</f>
        <v>110.71744000000001</v>
      </c>
      <c r="G461" s="41">
        <f t="shared" ref="G461:G524" si="31">B461*F461</f>
        <v>0</v>
      </c>
      <c r="H461" t="s">
        <v>3142</v>
      </c>
      <c r="I461" t="s">
        <v>3142</v>
      </c>
      <c r="J461" t="s">
        <v>32</v>
      </c>
      <c r="K461">
        <v>11</v>
      </c>
      <c r="L461" s="73" t="s">
        <v>8789</v>
      </c>
      <c r="N461" t="s">
        <v>8447</v>
      </c>
    </row>
    <row r="462" spans="1:14" x14ac:dyDescent="0.3">
      <c r="A462" s="94" t="s">
        <v>8277</v>
      </c>
      <c r="B462" s="51"/>
      <c r="C462" s="84" t="str">
        <f t="shared" si="28"/>
        <v>miks - Table round 53 | antique pink</v>
      </c>
      <c r="D462" s="50">
        <v>113.44</v>
      </c>
      <c r="E462" s="40">
        <f t="shared" si="29"/>
        <v>90.75200000000001</v>
      </c>
      <c r="F462" s="40">
        <f t="shared" si="30"/>
        <v>110.71744000000001</v>
      </c>
      <c r="G462" s="41">
        <f t="shared" si="31"/>
        <v>0</v>
      </c>
      <c r="H462" t="s">
        <v>3142</v>
      </c>
      <c r="I462" t="s">
        <v>3142</v>
      </c>
      <c r="J462" t="s">
        <v>32</v>
      </c>
      <c r="K462">
        <v>11</v>
      </c>
      <c r="L462" s="73" t="s">
        <v>8790</v>
      </c>
      <c r="N462" t="s">
        <v>8448</v>
      </c>
    </row>
    <row r="463" spans="1:14" x14ac:dyDescent="0.3">
      <c r="A463" s="94" t="s">
        <v>8278</v>
      </c>
      <c r="B463" s="51"/>
      <c r="C463" s="84" t="str">
        <f t="shared" si="28"/>
        <v>miks - Table round 53 | cornyellow</v>
      </c>
      <c r="D463" s="50">
        <v>113.44</v>
      </c>
      <c r="E463" s="40">
        <f t="shared" si="29"/>
        <v>90.75200000000001</v>
      </c>
      <c r="F463" s="40">
        <f t="shared" si="30"/>
        <v>110.71744000000001</v>
      </c>
      <c r="G463" s="41">
        <f t="shared" si="31"/>
        <v>0</v>
      </c>
      <c r="H463" t="s">
        <v>3142</v>
      </c>
      <c r="I463" t="s">
        <v>3142</v>
      </c>
      <c r="J463" t="s">
        <v>32</v>
      </c>
      <c r="K463">
        <v>11</v>
      </c>
      <c r="L463" s="73" t="s">
        <v>8791</v>
      </c>
      <c r="N463" t="s">
        <v>8449</v>
      </c>
    </row>
    <row r="464" spans="1:14" x14ac:dyDescent="0.3">
      <c r="A464" s="94" t="s">
        <v>8279</v>
      </c>
      <c r="B464" s="51"/>
      <c r="C464" s="84" t="str">
        <f t="shared" si="28"/>
        <v>miks - Table rectangular 46 | birch</v>
      </c>
      <c r="D464" s="50">
        <v>114.21</v>
      </c>
      <c r="E464" s="40">
        <f t="shared" si="29"/>
        <v>91.367999999999995</v>
      </c>
      <c r="F464" s="40">
        <f t="shared" si="30"/>
        <v>111.46896</v>
      </c>
      <c r="G464" s="41">
        <f t="shared" si="31"/>
        <v>0</v>
      </c>
      <c r="H464" t="s">
        <v>8662</v>
      </c>
      <c r="I464" t="s">
        <v>3142</v>
      </c>
      <c r="J464" t="s">
        <v>32</v>
      </c>
      <c r="K464">
        <v>15</v>
      </c>
      <c r="L464" s="73" t="s">
        <v>8792</v>
      </c>
      <c r="N464" t="s">
        <v>8450</v>
      </c>
    </row>
    <row r="465" spans="1:14" x14ac:dyDescent="0.3">
      <c r="A465" s="94" t="s">
        <v>8280</v>
      </c>
      <c r="B465" s="51"/>
      <c r="C465" s="84" t="str">
        <f t="shared" si="28"/>
        <v>miks - Table rectangular 46 | antique pink</v>
      </c>
      <c r="D465" s="50">
        <v>114.21</v>
      </c>
      <c r="E465" s="40">
        <f t="shared" si="29"/>
        <v>91.367999999999995</v>
      </c>
      <c r="F465" s="40">
        <f t="shared" si="30"/>
        <v>111.46896</v>
      </c>
      <c r="G465" s="41">
        <f t="shared" si="31"/>
        <v>0</v>
      </c>
      <c r="H465" t="s">
        <v>8662</v>
      </c>
      <c r="I465" t="s">
        <v>3142</v>
      </c>
      <c r="J465" t="s">
        <v>32</v>
      </c>
      <c r="K465">
        <v>15</v>
      </c>
      <c r="L465" s="73" t="s">
        <v>8793</v>
      </c>
      <c r="N465" t="s">
        <v>8451</v>
      </c>
    </row>
    <row r="466" spans="1:14" x14ac:dyDescent="0.3">
      <c r="A466" s="94" t="s">
        <v>8281</v>
      </c>
      <c r="B466" s="51"/>
      <c r="C466" s="84" t="str">
        <f t="shared" si="28"/>
        <v>miks - Table rectangular 46 | cornyellow</v>
      </c>
      <c r="D466" s="50">
        <v>114.21</v>
      </c>
      <c r="E466" s="40">
        <f t="shared" si="29"/>
        <v>91.367999999999995</v>
      </c>
      <c r="F466" s="40">
        <f t="shared" si="30"/>
        <v>111.46896</v>
      </c>
      <c r="G466" s="41">
        <f t="shared" si="31"/>
        <v>0</v>
      </c>
      <c r="H466" t="s">
        <v>8662</v>
      </c>
      <c r="I466" t="s">
        <v>3142</v>
      </c>
      <c r="J466" t="s">
        <v>32</v>
      </c>
      <c r="K466">
        <v>15</v>
      </c>
      <c r="L466" s="73" t="s">
        <v>8794</v>
      </c>
      <c r="N466" t="s">
        <v>8452</v>
      </c>
    </row>
    <row r="467" spans="1:14" x14ac:dyDescent="0.3">
      <c r="A467" s="94" t="s">
        <v>8282</v>
      </c>
      <c r="B467" s="51"/>
      <c r="C467" s="84" t="str">
        <f t="shared" si="28"/>
        <v>miks - Table rectangular 53 | birch</v>
      </c>
      <c r="D467" s="50">
        <v>123.72</v>
      </c>
      <c r="E467" s="40">
        <f t="shared" si="29"/>
        <v>98.975999999999999</v>
      </c>
      <c r="F467" s="40">
        <f t="shared" si="30"/>
        <v>120.75072</v>
      </c>
      <c r="G467" s="41">
        <f t="shared" si="31"/>
        <v>0</v>
      </c>
      <c r="H467" t="s">
        <v>8662</v>
      </c>
      <c r="I467" t="s">
        <v>3142</v>
      </c>
      <c r="J467" t="s">
        <v>32</v>
      </c>
      <c r="K467">
        <v>15</v>
      </c>
      <c r="L467" s="73" t="s">
        <v>8795</v>
      </c>
      <c r="N467" t="s">
        <v>8453</v>
      </c>
    </row>
    <row r="468" spans="1:14" x14ac:dyDescent="0.3">
      <c r="A468" s="94" t="s">
        <v>8283</v>
      </c>
      <c r="B468" s="51"/>
      <c r="C468" s="84" t="str">
        <f t="shared" si="28"/>
        <v>miks - Table rectangular 53 | antique pink</v>
      </c>
      <c r="D468" s="50">
        <v>123.72</v>
      </c>
      <c r="E468" s="40">
        <f t="shared" si="29"/>
        <v>98.975999999999999</v>
      </c>
      <c r="F468" s="40">
        <f t="shared" si="30"/>
        <v>120.75072</v>
      </c>
      <c r="G468" s="41">
        <f t="shared" si="31"/>
        <v>0</v>
      </c>
      <c r="H468" t="s">
        <v>8662</v>
      </c>
      <c r="I468" t="s">
        <v>3142</v>
      </c>
      <c r="J468" t="s">
        <v>32</v>
      </c>
      <c r="K468">
        <v>15</v>
      </c>
      <c r="L468" s="73" t="s">
        <v>8796</v>
      </c>
      <c r="N468" t="s">
        <v>8454</v>
      </c>
    </row>
    <row r="469" spans="1:14" x14ac:dyDescent="0.3">
      <c r="A469" s="94" t="s">
        <v>8284</v>
      </c>
      <c r="B469" s="51"/>
      <c r="C469" s="84" t="str">
        <f t="shared" si="28"/>
        <v>miks - Table rectangular 53 | cornyellow</v>
      </c>
      <c r="D469" s="50">
        <v>123.72</v>
      </c>
      <c r="E469" s="40">
        <f t="shared" si="29"/>
        <v>98.975999999999999</v>
      </c>
      <c r="F469" s="40">
        <f t="shared" si="30"/>
        <v>120.75072</v>
      </c>
      <c r="G469" s="41">
        <f t="shared" si="31"/>
        <v>0</v>
      </c>
      <c r="H469" t="s">
        <v>8662</v>
      </c>
      <c r="I469" t="s">
        <v>3142</v>
      </c>
      <c r="J469" t="s">
        <v>32</v>
      </c>
      <c r="K469">
        <v>15</v>
      </c>
      <c r="L469" s="73" t="s">
        <v>8797</v>
      </c>
      <c r="N469" t="s">
        <v>8455</v>
      </c>
    </row>
    <row r="470" spans="1:14" x14ac:dyDescent="0.3">
      <c r="A470" s="94" t="s">
        <v>8285</v>
      </c>
      <c r="B470" s="51"/>
      <c r="C470" s="84" t="str">
        <f t="shared" si="28"/>
        <v>Drying rack</v>
      </c>
      <c r="D470" s="50">
        <v>52.95</v>
      </c>
      <c r="E470" s="40">
        <f t="shared" si="29"/>
        <v>42.360000000000007</v>
      </c>
      <c r="F470" s="40">
        <f t="shared" si="30"/>
        <v>51.679200000000009</v>
      </c>
      <c r="G470" s="41">
        <f t="shared" si="31"/>
        <v>0</v>
      </c>
      <c r="H470" t="s">
        <v>8679</v>
      </c>
      <c r="I470" t="s">
        <v>2073</v>
      </c>
      <c r="J470" t="s">
        <v>8680</v>
      </c>
      <c r="K470">
        <v>2.58</v>
      </c>
      <c r="L470" s="73" t="s">
        <v>8798</v>
      </c>
      <c r="N470" t="s">
        <v>8456</v>
      </c>
    </row>
    <row r="471" spans="1:14" x14ac:dyDescent="0.3">
      <c r="A471" s="94" t="s">
        <v>8286</v>
      </c>
      <c r="B471" s="51"/>
      <c r="C471" s="84" t="str">
        <f t="shared" si="28"/>
        <v>Euro Stamp set with stamp pad</v>
      </c>
      <c r="D471" s="50">
        <v>57.34</v>
      </c>
      <c r="E471" s="40">
        <f t="shared" si="29"/>
        <v>45.872000000000007</v>
      </c>
      <c r="F471" s="40">
        <f t="shared" si="30"/>
        <v>55.963840000000005</v>
      </c>
      <c r="G471" s="41">
        <f t="shared" si="31"/>
        <v>0</v>
      </c>
      <c r="H471" t="s">
        <v>9</v>
      </c>
      <c r="I471" t="s">
        <v>4</v>
      </c>
      <c r="J471" t="s">
        <v>23</v>
      </c>
      <c r="K471">
        <v>0.54200000000000004</v>
      </c>
      <c r="L471" s="73" t="s">
        <v>8799</v>
      </c>
      <c r="N471" t="s">
        <v>8457</v>
      </c>
    </row>
    <row r="472" spans="1:14" x14ac:dyDescent="0.3">
      <c r="A472" s="94" t="s">
        <v>8287</v>
      </c>
      <c r="B472" s="51"/>
      <c r="C472" s="84" t="str">
        <f t="shared" si="28"/>
        <v>Daily routine puzzles - washing hands</v>
      </c>
      <c r="D472" s="50">
        <v>14.95</v>
      </c>
      <c r="E472" s="40">
        <f t="shared" si="29"/>
        <v>11.96</v>
      </c>
      <c r="F472" s="40">
        <f t="shared" si="30"/>
        <v>14.591200000000001</v>
      </c>
      <c r="G472" s="41">
        <f t="shared" si="31"/>
        <v>0</v>
      </c>
      <c r="H472" t="s">
        <v>30</v>
      </c>
      <c r="I472" t="s">
        <v>30</v>
      </c>
      <c r="J472" t="s">
        <v>31</v>
      </c>
      <c r="K472">
        <v>0.92700000000000005</v>
      </c>
      <c r="L472" s="73" t="s">
        <v>8800</v>
      </c>
      <c r="N472" t="s">
        <v>8458</v>
      </c>
    </row>
    <row r="473" spans="1:14" x14ac:dyDescent="0.3">
      <c r="A473" s="94" t="s">
        <v>8288</v>
      </c>
      <c r="B473" s="51"/>
      <c r="C473" s="84" t="str">
        <f t="shared" si="28"/>
        <v>Daily routine puzzles - taking a bath</v>
      </c>
      <c r="D473" s="50">
        <v>14.95</v>
      </c>
      <c r="E473" s="40">
        <f t="shared" si="29"/>
        <v>11.96</v>
      </c>
      <c r="F473" s="40">
        <f t="shared" si="30"/>
        <v>14.591200000000001</v>
      </c>
      <c r="G473" s="41">
        <f t="shared" si="31"/>
        <v>0</v>
      </c>
      <c r="H473" t="s">
        <v>30</v>
      </c>
      <c r="I473" t="s">
        <v>30</v>
      </c>
      <c r="J473" t="s">
        <v>31</v>
      </c>
      <c r="K473">
        <v>0.91200000000000003</v>
      </c>
      <c r="L473" s="73" t="s">
        <v>8801</v>
      </c>
      <c r="N473" t="s">
        <v>8459</v>
      </c>
    </row>
    <row r="474" spans="1:14" x14ac:dyDescent="0.3">
      <c r="A474" s="94" t="s">
        <v>8289</v>
      </c>
      <c r="B474" s="51"/>
      <c r="C474" s="84" t="str">
        <f t="shared" si="28"/>
        <v>Daily routine puzzles - getting dressed</v>
      </c>
      <c r="D474" s="50">
        <v>14.95</v>
      </c>
      <c r="E474" s="40">
        <f t="shared" si="29"/>
        <v>11.96</v>
      </c>
      <c r="F474" s="40">
        <f t="shared" si="30"/>
        <v>14.591200000000001</v>
      </c>
      <c r="G474" s="41">
        <f t="shared" si="31"/>
        <v>0</v>
      </c>
      <c r="H474" t="s">
        <v>30</v>
      </c>
      <c r="I474" t="s">
        <v>30</v>
      </c>
      <c r="J474" t="s">
        <v>31</v>
      </c>
      <c r="K474">
        <v>0.95799999999999996</v>
      </c>
      <c r="L474" s="73" t="s">
        <v>8802</v>
      </c>
      <c r="N474" t="s">
        <v>8460</v>
      </c>
    </row>
    <row r="475" spans="1:14" x14ac:dyDescent="0.3">
      <c r="A475" s="94" t="s">
        <v>8290</v>
      </c>
      <c r="B475" s="51"/>
      <c r="C475" s="84" t="str">
        <f t="shared" si="28"/>
        <v>Daily routine puzzles - preparing for bedtime</v>
      </c>
      <c r="D475" s="50">
        <v>14.95</v>
      </c>
      <c r="E475" s="40">
        <f t="shared" si="29"/>
        <v>11.96</v>
      </c>
      <c r="F475" s="40">
        <f t="shared" si="30"/>
        <v>14.591200000000001</v>
      </c>
      <c r="G475" s="41">
        <f t="shared" si="31"/>
        <v>0</v>
      </c>
      <c r="H475" t="s">
        <v>30</v>
      </c>
      <c r="I475" t="s">
        <v>30</v>
      </c>
      <c r="J475" t="s">
        <v>31</v>
      </c>
      <c r="K475">
        <v>0.94699999999999995</v>
      </c>
      <c r="L475" s="73" t="s">
        <v>8803</v>
      </c>
      <c r="N475" t="s">
        <v>8461</v>
      </c>
    </row>
    <row r="476" spans="1:14" x14ac:dyDescent="0.3">
      <c r="A476" s="94" t="s">
        <v>8291</v>
      </c>
      <c r="B476" s="51"/>
      <c r="C476" s="84" t="str">
        <f t="shared" si="28"/>
        <v>Lockpicker - tiny house</v>
      </c>
      <c r="D476" s="50">
        <v>29.95</v>
      </c>
      <c r="E476" s="40">
        <f t="shared" si="29"/>
        <v>23.96</v>
      </c>
      <c r="F476" s="40">
        <f t="shared" si="30"/>
        <v>29.231200000000001</v>
      </c>
      <c r="G476" s="41">
        <f t="shared" si="31"/>
        <v>0</v>
      </c>
      <c r="H476" t="s">
        <v>0</v>
      </c>
      <c r="I476" t="s">
        <v>0</v>
      </c>
      <c r="J476" t="s">
        <v>81</v>
      </c>
      <c r="K476">
        <v>0</v>
      </c>
      <c r="L476" s="73" t="s">
        <v>8804</v>
      </c>
      <c r="N476" t="s">
        <v>8462</v>
      </c>
    </row>
    <row r="477" spans="1:14" x14ac:dyDescent="0.3">
      <c r="A477" s="94" t="s">
        <v>8292</v>
      </c>
      <c r="B477" s="51"/>
      <c r="C477" s="84" t="str">
        <f t="shared" si="28"/>
        <v>Daily routine puzzles - set of 4</v>
      </c>
      <c r="D477" s="50">
        <v>58.95</v>
      </c>
      <c r="E477" s="40">
        <f t="shared" si="29"/>
        <v>47.160000000000004</v>
      </c>
      <c r="F477" s="40">
        <f t="shared" si="30"/>
        <v>57.535200000000003</v>
      </c>
      <c r="G477" s="41">
        <f t="shared" si="31"/>
        <v>0</v>
      </c>
      <c r="H477" t="s">
        <v>30</v>
      </c>
      <c r="I477" t="s">
        <v>34</v>
      </c>
      <c r="J477" t="s">
        <v>12</v>
      </c>
      <c r="K477">
        <v>3.1909999999999998</v>
      </c>
      <c r="L477" s="73" t="s">
        <v>8805</v>
      </c>
      <c r="N477" t="s">
        <v>8463</v>
      </c>
    </row>
    <row r="478" spans="1:14" x14ac:dyDescent="0.3">
      <c r="A478" s="94" t="s">
        <v>8293</v>
      </c>
      <c r="B478" s="51"/>
      <c r="C478" s="84" t="str">
        <f t="shared" si="28"/>
        <v>Square platform</v>
      </c>
      <c r="D478" s="50">
        <v>259.95</v>
      </c>
      <c r="E478" s="40">
        <f t="shared" si="29"/>
        <v>207.96</v>
      </c>
      <c r="F478" s="40">
        <f t="shared" si="30"/>
        <v>253.71119999999999</v>
      </c>
      <c r="G478" s="41">
        <f t="shared" si="31"/>
        <v>0</v>
      </c>
      <c r="H478" t="s">
        <v>4296</v>
      </c>
      <c r="I478" t="s">
        <v>4296</v>
      </c>
      <c r="J478" t="s">
        <v>4269</v>
      </c>
      <c r="K478">
        <v>12.6</v>
      </c>
      <c r="L478" s="73" t="s">
        <v>8806</v>
      </c>
      <c r="N478" t="s">
        <v>8464</v>
      </c>
    </row>
    <row r="479" spans="1:14" x14ac:dyDescent="0.3">
      <c r="A479" s="94" t="s">
        <v>8294</v>
      </c>
      <c r="B479" s="51"/>
      <c r="C479" s="84" t="str">
        <f t="shared" si="28"/>
        <v>Inclined platform - ladder</v>
      </c>
      <c r="D479" s="50">
        <v>239.95</v>
      </c>
      <c r="E479" s="40">
        <f t="shared" si="29"/>
        <v>191.96</v>
      </c>
      <c r="F479" s="40">
        <f t="shared" si="30"/>
        <v>234.19120000000001</v>
      </c>
      <c r="G479" s="41">
        <f t="shared" si="31"/>
        <v>0</v>
      </c>
      <c r="H479" t="s">
        <v>2133</v>
      </c>
      <c r="I479" t="s">
        <v>8681</v>
      </c>
      <c r="J479" t="s">
        <v>2113</v>
      </c>
      <c r="K479">
        <v>4</v>
      </c>
      <c r="L479" s="73" t="s">
        <v>8807</v>
      </c>
      <c r="N479" t="s">
        <v>8465</v>
      </c>
    </row>
    <row r="480" spans="1:14" x14ac:dyDescent="0.3">
      <c r="A480" s="94" t="s">
        <v>8295</v>
      </c>
      <c r="B480" s="51"/>
      <c r="C480" s="84" t="str">
        <f t="shared" si="28"/>
        <v>Inclined platform - slider</v>
      </c>
      <c r="D480" s="50">
        <v>169.95</v>
      </c>
      <c r="E480" s="40">
        <f t="shared" si="29"/>
        <v>135.96</v>
      </c>
      <c r="F480" s="40">
        <f t="shared" si="30"/>
        <v>165.87120000000002</v>
      </c>
      <c r="G480" s="41">
        <f t="shared" si="31"/>
        <v>0</v>
      </c>
      <c r="H480" t="s">
        <v>2133</v>
      </c>
      <c r="I480" t="s">
        <v>8682</v>
      </c>
      <c r="J480" t="s">
        <v>64</v>
      </c>
      <c r="K480">
        <v>5</v>
      </c>
      <c r="L480" s="73" t="s">
        <v>8808</v>
      </c>
      <c r="N480" t="s">
        <v>8466</v>
      </c>
    </row>
    <row r="481" spans="1:14" x14ac:dyDescent="0.3">
      <c r="A481" s="94" t="s">
        <v>8296</v>
      </c>
      <c r="B481" s="51"/>
      <c r="C481" s="84" t="str">
        <f t="shared" si="28"/>
        <v>Bridge</v>
      </c>
      <c r="D481" s="50">
        <v>599.95000000000005</v>
      </c>
      <c r="E481" s="40">
        <f t="shared" si="29"/>
        <v>479.96000000000004</v>
      </c>
      <c r="F481" s="40">
        <f t="shared" si="30"/>
        <v>585.55119999999999</v>
      </c>
      <c r="G481" s="41">
        <f t="shared" si="31"/>
        <v>0</v>
      </c>
      <c r="H481" t="s">
        <v>8683</v>
      </c>
      <c r="I481" t="s">
        <v>2042</v>
      </c>
      <c r="J481" t="s">
        <v>8684</v>
      </c>
      <c r="K481">
        <v>15.5</v>
      </c>
      <c r="L481" s="73" t="s">
        <v>8809</v>
      </c>
      <c r="N481" t="s">
        <v>8467</v>
      </c>
    </row>
    <row r="482" spans="1:14" x14ac:dyDescent="0.3">
      <c r="A482" s="94" t="s">
        <v>8297</v>
      </c>
      <c r="B482" s="51"/>
      <c r="C482" s="84" t="str">
        <f t="shared" si="28"/>
        <v>Activity bench</v>
      </c>
      <c r="D482" s="50">
        <v>364.95</v>
      </c>
      <c r="E482" s="40">
        <f t="shared" si="29"/>
        <v>291.95999999999998</v>
      </c>
      <c r="F482" s="40">
        <f t="shared" si="30"/>
        <v>356.19119999999998</v>
      </c>
      <c r="G482" s="41">
        <f t="shared" si="31"/>
        <v>0</v>
      </c>
      <c r="H482" t="s">
        <v>8685</v>
      </c>
      <c r="I482" t="s">
        <v>2082</v>
      </c>
      <c r="J482" t="s">
        <v>2043</v>
      </c>
      <c r="K482">
        <v>14</v>
      </c>
      <c r="L482" s="73" t="s">
        <v>8810</v>
      </c>
      <c r="N482" t="s">
        <v>8468</v>
      </c>
    </row>
    <row r="483" spans="1:14" x14ac:dyDescent="0.3">
      <c r="A483" s="94" t="s">
        <v>8298</v>
      </c>
      <c r="B483" s="51"/>
      <c r="C483" s="84" t="str">
        <f t="shared" si="28"/>
        <v>Triangle - 5 bars</v>
      </c>
      <c r="D483" s="50">
        <v>224.95</v>
      </c>
      <c r="E483" s="40">
        <f t="shared" si="29"/>
        <v>179.96</v>
      </c>
      <c r="F483" s="40">
        <f t="shared" si="30"/>
        <v>219.55119999999999</v>
      </c>
      <c r="G483" s="41">
        <f t="shared" si="31"/>
        <v>0</v>
      </c>
      <c r="H483" t="s">
        <v>8686</v>
      </c>
      <c r="I483" t="s">
        <v>3124</v>
      </c>
      <c r="J483" t="s">
        <v>2079</v>
      </c>
      <c r="K483">
        <v>4</v>
      </c>
      <c r="L483" s="73" t="s">
        <v>8811</v>
      </c>
      <c r="N483" t="s">
        <v>8469</v>
      </c>
    </row>
    <row r="484" spans="1:14" x14ac:dyDescent="0.3">
      <c r="A484" s="94" t="s">
        <v>8299</v>
      </c>
      <c r="B484" s="51"/>
      <c r="C484" s="84" t="str">
        <f t="shared" si="28"/>
        <v>Triangle - 7 bars</v>
      </c>
      <c r="D484" s="50">
        <v>309.95</v>
      </c>
      <c r="E484" s="40">
        <f t="shared" si="29"/>
        <v>247.96</v>
      </c>
      <c r="F484" s="40">
        <f t="shared" si="30"/>
        <v>302.51120000000003</v>
      </c>
      <c r="G484" s="41">
        <f t="shared" si="31"/>
        <v>0</v>
      </c>
      <c r="H484" t="s">
        <v>4227</v>
      </c>
      <c r="I484" t="s">
        <v>3149</v>
      </c>
      <c r="J484" t="s">
        <v>2072</v>
      </c>
      <c r="K484">
        <v>7</v>
      </c>
      <c r="L484" s="73" t="s">
        <v>8812</v>
      </c>
      <c r="N484" t="s">
        <v>8470</v>
      </c>
    </row>
    <row r="485" spans="1:14" x14ac:dyDescent="0.3">
      <c r="A485" s="94" t="s">
        <v>8300</v>
      </c>
      <c r="B485" s="51"/>
      <c r="C485" s="84" t="str">
        <f t="shared" si="28"/>
        <v>Ladder - small</v>
      </c>
      <c r="D485" s="50">
        <v>199.95</v>
      </c>
      <c r="E485" s="40">
        <f t="shared" si="29"/>
        <v>159.96</v>
      </c>
      <c r="F485" s="40">
        <f t="shared" si="30"/>
        <v>195.15120000000002</v>
      </c>
      <c r="G485" s="41">
        <f t="shared" si="31"/>
        <v>0</v>
      </c>
      <c r="H485" t="s">
        <v>8687</v>
      </c>
      <c r="I485" t="s">
        <v>3158</v>
      </c>
      <c r="J485" t="s">
        <v>23</v>
      </c>
      <c r="K485">
        <v>7</v>
      </c>
      <c r="L485" s="73" t="s">
        <v>8813</v>
      </c>
      <c r="N485" t="s">
        <v>8471</v>
      </c>
    </row>
    <row r="486" spans="1:14" x14ac:dyDescent="0.3">
      <c r="A486" s="94" t="s">
        <v>8301</v>
      </c>
      <c r="B486" s="51"/>
      <c r="C486" s="84" t="str">
        <f t="shared" si="28"/>
        <v>Ladder - large</v>
      </c>
      <c r="D486" s="50">
        <v>239.95</v>
      </c>
      <c r="E486" s="40">
        <f t="shared" si="29"/>
        <v>191.96</v>
      </c>
      <c r="F486" s="40">
        <f t="shared" si="30"/>
        <v>234.19120000000001</v>
      </c>
      <c r="G486" s="41">
        <f t="shared" si="31"/>
        <v>0</v>
      </c>
      <c r="H486" t="s">
        <v>8688</v>
      </c>
      <c r="I486" t="s">
        <v>3158</v>
      </c>
      <c r="J486" t="s">
        <v>23</v>
      </c>
      <c r="K486">
        <v>8.5</v>
      </c>
      <c r="L486" s="73" t="s">
        <v>8814</v>
      </c>
      <c r="N486" t="s">
        <v>8472</v>
      </c>
    </row>
    <row r="487" spans="1:14" x14ac:dyDescent="0.3">
      <c r="A487" s="94" t="s">
        <v>8302</v>
      </c>
      <c r="B487" s="51"/>
      <c r="C487" s="84" t="str">
        <f t="shared" si="28"/>
        <v>Arch</v>
      </c>
      <c r="D487" s="50">
        <v>289.95</v>
      </c>
      <c r="E487" s="40">
        <f t="shared" si="29"/>
        <v>231.96</v>
      </c>
      <c r="F487" s="40">
        <f t="shared" si="30"/>
        <v>282.99119999999999</v>
      </c>
      <c r="G487" s="41">
        <f t="shared" si="31"/>
        <v>0</v>
      </c>
      <c r="H487" t="s">
        <v>8689</v>
      </c>
      <c r="I487" t="s">
        <v>8690</v>
      </c>
      <c r="J487" t="s">
        <v>2103</v>
      </c>
      <c r="K487">
        <v>6</v>
      </c>
      <c r="L487" s="73" t="s">
        <v>8815</v>
      </c>
      <c r="N487" t="s">
        <v>8473</v>
      </c>
    </row>
    <row r="488" spans="1:14" x14ac:dyDescent="0.3">
      <c r="A488" s="94" t="s">
        <v>8303</v>
      </c>
      <c r="B488" s="51"/>
      <c r="C488" s="84" t="str">
        <f t="shared" si="28"/>
        <v>Cube with bars</v>
      </c>
      <c r="D488" s="50">
        <v>199.95</v>
      </c>
      <c r="E488" s="40">
        <f t="shared" si="29"/>
        <v>159.96</v>
      </c>
      <c r="F488" s="40">
        <f t="shared" si="30"/>
        <v>195.15120000000002</v>
      </c>
      <c r="G488" s="41">
        <f t="shared" si="31"/>
        <v>0</v>
      </c>
      <c r="H488" t="s">
        <v>4259</v>
      </c>
      <c r="I488" t="s">
        <v>4259</v>
      </c>
      <c r="J488" t="s">
        <v>2042</v>
      </c>
      <c r="K488">
        <v>7</v>
      </c>
      <c r="L488" s="73" t="s">
        <v>8816</v>
      </c>
      <c r="N488" t="s">
        <v>8474</v>
      </c>
    </row>
    <row r="489" spans="1:14" x14ac:dyDescent="0.3">
      <c r="A489" s="94" t="s">
        <v>8304</v>
      </c>
      <c r="B489" s="51"/>
      <c r="C489" s="84" t="str">
        <f t="shared" si="28"/>
        <v>Cube with bars and holes</v>
      </c>
      <c r="D489" s="50">
        <v>214.95</v>
      </c>
      <c r="E489" s="40">
        <f t="shared" si="29"/>
        <v>171.96</v>
      </c>
      <c r="F489" s="40">
        <f t="shared" si="30"/>
        <v>209.7912</v>
      </c>
      <c r="G489" s="41">
        <f t="shared" si="31"/>
        <v>0</v>
      </c>
      <c r="H489" t="s">
        <v>4259</v>
      </c>
      <c r="I489" t="s">
        <v>4259</v>
      </c>
      <c r="J489" t="s">
        <v>2042</v>
      </c>
      <c r="K489">
        <v>10</v>
      </c>
      <c r="L489" s="73" t="s">
        <v>8817</v>
      </c>
      <c r="N489" t="s">
        <v>8475</v>
      </c>
    </row>
    <row r="490" spans="1:14" x14ac:dyDescent="0.3">
      <c r="A490" s="94" t="s">
        <v>8305</v>
      </c>
      <c r="B490" s="51"/>
      <c r="C490" s="84" t="str">
        <f t="shared" si="28"/>
        <v>Cube with closed sides and holes</v>
      </c>
      <c r="D490" s="50">
        <v>214.95</v>
      </c>
      <c r="E490" s="40">
        <f t="shared" si="29"/>
        <v>171.96</v>
      </c>
      <c r="F490" s="40">
        <f t="shared" si="30"/>
        <v>209.7912</v>
      </c>
      <c r="G490" s="41">
        <f t="shared" si="31"/>
        <v>0</v>
      </c>
      <c r="H490" t="s">
        <v>4259</v>
      </c>
      <c r="I490" t="s">
        <v>4259</v>
      </c>
      <c r="J490" t="s">
        <v>8691</v>
      </c>
      <c r="K490">
        <v>10</v>
      </c>
      <c r="L490" s="73" t="s">
        <v>8818</v>
      </c>
      <c r="N490" t="s">
        <v>8476</v>
      </c>
    </row>
    <row r="491" spans="1:14" x14ac:dyDescent="0.3">
      <c r="A491" s="94" t="s">
        <v>8306</v>
      </c>
      <c r="B491" s="51"/>
      <c r="C491" s="84" t="str">
        <f t="shared" si="28"/>
        <v>Cube with bars and turning corner</v>
      </c>
      <c r="D491" s="50">
        <v>214.95</v>
      </c>
      <c r="E491" s="40">
        <f t="shared" si="29"/>
        <v>171.96</v>
      </c>
      <c r="F491" s="40">
        <f t="shared" si="30"/>
        <v>209.7912</v>
      </c>
      <c r="G491" s="41">
        <f t="shared" si="31"/>
        <v>0</v>
      </c>
      <c r="H491" t="s">
        <v>4259</v>
      </c>
      <c r="I491" t="s">
        <v>4259</v>
      </c>
      <c r="J491" t="s">
        <v>2042</v>
      </c>
      <c r="K491">
        <v>10</v>
      </c>
      <c r="L491" s="73" t="s">
        <v>8819</v>
      </c>
      <c r="N491" t="s">
        <v>8477</v>
      </c>
    </row>
    <row r="492" spans="1:14" x14ac:dyDescent="0.3">
      <c r="A492" s="94" t="s">
        <v>8307</v>
      </c>
      <c r="B492" s="51"/>
      <c r="C492" s="84" t="str">
        <f t="shared" si="28"/>
        <v>Cube double sized with bars and topside hole</v>
      </c>
      <c r="D492" s="50">
        <v>369.95</v>
      </c>
      <c r="E492" s="40">
        <f t="shared" si="29"/>
        <v>295.95999999999998</v>
      </c>
      <c r="F492" s="40">
        <f t="shared" si="30"/>
        <v>361.07119999999998</v>
      </c>
      <c r="G492" s="41">
        <f t="shared" si="31"/>
        <v>0</v>
      </c>
      <c r="H492" t="s">
        <v>8692</v>
      </c>
      <c r="I492" t="s">
        <v>4259</v>
      </c>
      <c r="J492" t="s">
        <v>2042</v>
      </c>
      <c r="K492">
        <v>16.5</v>
      </c>
      <c r="L492" s="73" t="s">
        <v>8820</v>
      </c>
      <c r="N492" t="s">
        <v>8478</v>
      </c>
    </row>
    <row r="493" spans="1:14" x14ac:dyDescent="0.3">
      <c r="A493" s="94" t="s">
        <v>8308</v>
      </c>
      <c r="B493" s="51"/>
      <c r="C493" s="84" t="str">
        <f t="shared" si="28"/>
        <v>Inclined platform - red crawler</v>
      </c>
      <c r="D493" s="50">
        <v>239.95</v>
      </c>
      <c r="E493" s="40">
        <f t="shared" si="29"/>
        <v>191.96</v>
      </c>
      <c r="F493" s="40">
        <f t="shared" si="30"/>
        <v>234.19120000000001</v>
      </c>
      <c r="G493" s="41">
        <f t="shared" si="31"/>
        <v>0</v>
      </c>
      <c r="H493" t="s">
        <v>2133</v>
      </c>
      <c r="I493" t="s">
        <v>8682</v>
      </c>
      <c r="J493" t="s">
        <v>64</v>
      </c>
      <c r="K493">
        <v>5</v>
      </c>
      <c r="L493" s="73" t="s">
        <v>8821</v>
      </c>
      <c r="N493" t="s">
        <v>8479</v>
      </c>
    </row>
    <row r="494" spans="1:14" x14ac:dyDescent="0.3">
      <c r="A494" s="94" t="s">
        <v>3424</v>
      </c>
      <c r="B494" s="51"/>
      <c r="C494" s="84" t="str">
        <f t="shared" si="28"/>
        <v>Sand and water table</v>
      </c>
      <c r="D494" s="50">
        <v>496.7</v>
      </c>
      <c r="E494" s="40">
        <f t="shared" si="29"/>
        <v>397.36</v>
      </c>
      <c r="F494" s="40">
        <f t="shared" si="30"/>
        <v>484.7792</v>
      </c>
      <c r="G494" s="41">
        <f t="shared" si="31"/>
        <v>0</v>
      </c>
      <c r="H494" t="s">
        <v>4272</v>
      </c>
      <c r="I494" t="s">
        <v>3129</v>
      </c>
      <c r="J494" t="s">
        <v>4273</v>
      </c>
      <c r="K494">
        <v>1</v>
      </c>
      <c r="L494" s="73" t="s">
        <v>4668</v>
      </c>
      <c r="N494" t="s">
        <v>4064</v>
      </c>
    </row>
    <row r="495" spans="1:14" x14ac:dyDescent="0.3">
      <c r="A495" s="94" t="s">
        <v>3425</v>
      </c>
      <c r="B495" s="51"/>
      <c r="C495" s="84" t="str">
        <f t="shared" si="28"/>
        <v>Sand and water table - base only</v>
      </c>
      <c r="D495" s="50">
        <v>213.11</v>
      </c>
      <c r="E495" s="40">
        <f t="shared" si="29"/>
        <v>170.48800000000003</v>
      </c>
      <c r="F495" s="40">
        <f t="shared" si="30"/>
        <v>207.99536000000003</v>
      </c>
      <c r="G495" s="41">
        <f t="shared" si="31"/>
        <v>0</v>
      </c>
      <c r="H495" t="s">
        <v>4274</v>
      </c>
      <c r="I495" t="s">
        <v>4</v>
      </c>
      <c r="J495" t="s">
        <v>2141</v>
      </c>
      <c r="K495">
        <v>13</v>
      </c>
      <c r="L495" s="73" t="s">
        <v>4669</v>
      </c>
      <c r="N495" t="s">
        <v>4065</v>
      </c>
    </row>
    <row r="496" spans="1:14" x14ac:dyDescent="0.3">
      <c r="A496" s="94" t="s">
        <v>3426</v>
      </c>
      <c r="B496" s="51"/>
      <c r="C496" s="84" t="str">
        <f t="shared" si="28"/>
        <v>Sand and water table - tray</v>
      </c>
      <c r="D496" s="50">
        <v>172.3</v>
      </c>
      <c r="E496" s="40">
        <f t="shared" si="29"/>
        <v>137.84</v>
      </c>
      <c r="F496" s="40">
        <f t="shared" si="30"/>
        <v>168.16480000000001</v>
      </c>
      <c r="G496" s="41">
        <f t="shared" si="31"/>
        <v>0</v>
      </c>
      <c r="H496" t="s">
        <v>4275</v>
      </c>
      <c r="I496" t="s">
        <v>4276</v>
      </c>
      <c r="J496" t="s">
        <v>27</v>
      </c>
      <c r="K496">
        <v>2.7</v>
      </c>
      <c r="L496" s="73" t="s">
        <v>4670</v>
      </c>
      <c r="N496" t="s">
        <v>4066</v>
      </c>
    </row>
    <row r="497" spans="1:14" x14ac:dyDescent="0.3">
      <c r="A497" s="94" t="s">
        <v>3427</v>
      </c>
      <c r="B497" s="51"/>
      <c r="C497" s="84" t="str">
        <f t="shared" si="28"/>
        <v>Shop playhouse</v>
      </c>
      <c r="D497" s="50">
        <v>277.73</v>
      </c>
      <c r="E497" s="40">
        <f t="shared" si="29"/>
        <v>222.18400000000003</v>
      </c>
      <c r="F497" s="40">
        <f t="shared" si="30"/>
        <v>271.06448</v>
      </c>
      <c r="G497" s="41">
        <f t="shared" si="31"/>
        <v>0</v>
      </c>
      <c r="H497" t="s">
        <v>4277</v>
      </c>
      <c r="I497" t="s">
        <v>5</v>
      </c>
      <c r="J497" t="s">
        <v>4278</v>
      </c>
      <c r="K497">
        <v>28</v>
      </c>
      <c r="L497" s="73" t="s">
        <v>4671</v>
      </c>
      <c r="N497" t="s">
        <v>4067</v>
      </c>
    </row>
    <row r="498" spans="1:14" x14ac:dyDescent="0.3">
      <c r="A498" s="94" t="s">
        <v>3428</v>
      </c>
      <c r="B498" s="51"/>
      <c r="C498" s="84" t="str">
        <f t="shared" si="28"/>
        <v>Store shelves</v>
      </c>
      <c r="D498" s="50">
        <v>248.23</v>
      </c>
      <c r="E498" s="40">
        <f t="shared" si="29"/>
        <v>198.584</v>
      </c>
      <c r="F498" s="40">
        <f t="shared" si="30"/>
        <v>242.27248</v>
      </c>
      <c r="G498" s="41">
        <f t="shared" si="31"/>
        <v>0</v>
      </c>
      <c r="H498" t="s">
        <v>3182</v>
      </c>
      <c r="I498" t="s">
        <v>20</v>
      </c>
      <c r="J498" t="s">
        <v>3132</v>
      </c>
      <c r="K498">
        <v>16.440000000000001</v>
      </c>
      <c r="L498" s="73" t="s">
        <v>4672</v>
      </c>
      <c r="N498" t="s">
        <v>4068</v>
      </c>
    </row>
    <row r="499" spans="1:14" x14ac:dyDescent="0.3">
      <c r="A499" s="94" t="s">
        <v>3429</v>
      </c>
      <c r="B499" s="51"/>
      <c r="C499" s="84" t="str">
        <f t="shared" si="28"/>
        <v>Sand-water table, Plateau blue</v>
      </c>
      <c r="D499" s="50">
        <v>109.68</v>
      </c>
      <c r="E499" s="40">
        <f t="shared" si="29"/>
        <v>87.744000000000014</v>
      </c>
      <c r="F499" s="40">
        <f t="shared" si="30"/>
        <v>107.04768000000001</v>
      </c>
      <c r="G499" s="41">
        <f t="shared" si="31"/>
        <v>0</v>
      </c>
      <c r="H499" t="s">
        <v>4235</v>
      </c>
      <c r="I499" t="s">
        <v>3140</v>
      </c>
      <c r="J499" t="s">
        <v>22</v>
      </c>
      <c r="K499">
        <v>1.1000000000000001</v>
      </c>
      <c r="L499" s="73" t="s">
        <v>4673</v>
      </c>
      <c r="N499" t="s">
        <v>4069</v>
      </c>
    </row>
    <row r="500" spans="1:14" x14ac:dyDescent="0.3">
      <c r="A500" s="94" t="s">
        <v>3430</v>
      </c>
      <c r="B500" s="51"/>
      <c r="C500" s="84" t="str">
        <f t="shared" si="28"/>
        <v>Building mat rack</v>
      </c>
      <c r="D500" s="50">
        <v>100.8</v>
      </c>
      <c r="E500" s="40">
        <f t="shared" si="29"/>
        <v>80.64</v>
      </c>
      <c r="F500" s="40">
        <f t="shared" si="30"/>
        <v>98.380799999999994</v>
      </c>
      <c r="G500" s="41">
        <f t="shared" si="31"/>
        <v>0</v>
      </c>
      <c r="H500" t="s">
        <v>4235</v>
      </c>
      <c r="I500" t="s">
        <v>14</v>
      </c>
      <c r="J500" t="s">
        <v>30</v>
      </c>
      <c r="K500">
        <v>9.42</v>
      </c>
      <c r="L500" s="73" t="s">
        <v>4674</v>
      </c>
      <c r="N500" t="s">
        <v>4072</v>
      </c>
    </row>
    <row r="501" spans="1:14" x14ac:dyDescent="0.3">
      <c r="A501" s="94" t="s">
        <v>3431</v>
      </c>
      <c r="B501" s="51"/>
      <c r="C501" s="84" t="str">
        <f t="shared" si="28"/>
        <v>Shopping cart</v>
      </c>
      <c r="D501" s="50">
        <v>117.2</v>
      </c>
      <c r="E501" s="40">
        <f t="shared" si="29"/>
        <v>93.76</v>
      </c>
      <c r="F501" s="40">
        <f t="shared" si="30"/>
        <v>114.38720000000001</v>
      </c>
      <c r="G501" s="41">
        <f t="shared" si="31"/>
        <v>0</v>
      </c>
      <c r="H501" t="s">
        <v>4280</v>
      </c>
      <c r="I501" t="s">
        <v>11</v>
      </c>
      <c r="J501" t="s">
        <v>3126</v>
      </c>
      <c r="K501">
        <v>5.84</v>
      </c>
      <c r="L501" s="73" t="s">
        <v>4675</v>
      </c>
      <c r="N501" t="s">
        <v>4073</v>
      </c>
    </row>
    <row r="502" spans="1:14" x14ac:dyDescent="0.3">
      <c r="A502" s="94" t="s">
        <v>3432</v>
      </c>
      <c r="B502" s="51"/>
      <c r="C502" s="84" t="str">
        <f t="shared" si="28"/>
        <v>Hopscotch carpet</v>
      </c>
      <c r="D502" s="50">
        <v>44.58</v>
      </c>
      <c r="E502" s="40">
        <f t="shared" si="29"/>
        <v>35.664000000000001</v>
      </c>
      <c r="F502" s="40">
        <f t="shared" si="30"/>
        <v>43.510080000000002</v>
      </c>
      <c r="G502" s="41">
        <f t="shared" si="31"/>
        <v>0</v>
      </c>
      <c r="H502" t="s">
        <v>3177</v>
      </c>
      <c r="I502" t="s">
        <v>11</v>
      </c>
      <c r="J502" t="s">
        <v>11</v>
      </c>
      <c r="K502">
        <v>1</v>
      </c>
      <c r="L502" s="73" t="s">
        <v>4676</v>
      </c>
      <c r="N502" t="s">
        <v>4074</v>
      </c>
    </row>
    <row r="503" spans="1:14" x14ac:dyDescent="0.3">
      <c r="A503" s="94" t="s">
        <v>3433</v>
      </c>
      <c r="B503" s="51"/>
      <c r="C503" s="84" t="str">
        <f t="shared" si="28"/>
        <v>Traffic play mat farm 150 x 200 cm</v>
      </c>
      <c r="D503" s="50">
        <v>56.34</v>
      </c>
      <c r="E503" s="40">
        <f t="shared" si="29"/>
        <v>45.072000000000003</v>
      </c>
      <c r="F503" s="40">
        <f t="shared" si="30"/>
        <v>54.987840000000006</v>
      </c>
      <c r="G503" s="41">
        <f t="shared" si="31"/>
        <v>0</v>
      </c>
      <c r="H503" t="s">
        <v>4281</v>
      </c>
      <c r="I503" t="s">
        <v>42</v>
      </c>
      <c r="J503" t="s">
        <v>42</v>
      </c>
      <c r="K503">
        <v>1</v>
      </c>
      <c r="L503" s="73" t="s">
        <v>4677</v>
      </c>
      <c r="N503" t="s">
        <v>4075</v>
      </c>
    </row>
    <row r="504" spans="1:14" x14ac:dyDescent="0.3">
      <c r="A504" s="94" t="s">
        <v>3434</v>
      </c>
      <c r="B504" s="51"/>
      <c r="C504" s="84" t="str">
        <f t="shared" si="28"/>
        <v>Traffic play mat city 140 x 200 cm</v>
      </c>
      <c r="D504" s="50">
        <v>56.34</v>
      </c>
      <c r="E504" s="40">
        <f t="shared" si="29"/>
        <v>45.072000000000003</v>
      </c>
      <c r="F504" s="40">
        <f t="shared" si="30"/>
        <v>54.987840000000006</v>
      </c>
      <c r="G504" s="41">
        <f t="shared" si="31"/>
        <v>0</v>
      </c>
      <c r="H504" t="s">
        <v>4282</v>
      </c>
      <c r="I504" t="s">
        <v>2078</v>
      </c>
      <c r="J504" t="s">
        <v>2078</v>
      </c>
      <c r="K504">
        <v>1</v>
      </c>
      <c r="L504" s="73" t="s">
        <v>4678</v>
      </c>
      <c r="N504" t="s">
        <v>4076</v>
      </c>
    </row>
    <row r="505" spans="1:14" x14ac:dyDescent="0.3">
      <c r="A505" s="94" t="s">
        <v>3435</v>
      </c>
      <c r="B505" s="51"/>
      <c r="C505" s="84" t="str">
        <f t="shared" si="28"/>
        <v>Steering box</v>
      </c>
      <c r="D505" s="50">
        <v>56.81</v>
      </c>
      <c r="E505" s="40">
        <f t="shared" si="29"/>
        <v>45.448000000000008</v>
      </c>
      <c r="F505" s="40">
        <f t="shared" si="30"/>
        <v>55.446560000000005</v>
      </c>
      <c r="G505" s="41">
        <f t="shared" si="31"/>
        <v>0</v>
      </c>
      <c r="H505" t="s">
        <v>2067</v>
      </c>
      <c r="I505" t="s">
        <v>27</v>
      </c>
      <c r="J505" t="s">
        <v>35</v>
      </c>
      <c r="K505">
        <v>2.96</v>
      </c>
      <c r="L505" s="73" t="s">
        <v>4679</v>
      </c>
      <c r="N505" t="s">
        <v>4077</v>
      </c>
    </row>
    <row r="506" spans="1:14" x14ac:dyDescent="0.3">
      <c r="A506" s="94" t="s">
        <v>3436</v>
      </c>
      <c r="B506" s="51"/>
      <c r="C506" s="84" t="str">
        <f t="shared" si="28"/>
        <v>Wash basin red</v>
      </c>
      <c r="D506" s="50">
        <v>6.63</v>
      </c>
      <c r="E506" s="40">
        <f t="shared" si="29"/>
        <v>5.3040000000000003</v>
      </c>
      <c r="F506" s="40">
        <f t="shared" si="30"/>
        <v>6.4708800000000002</v>
      </c>
      <c r="G506" s="41">
        <f t="shared" si="31"/>
        <v>0</v>
      </c>
      <c r="H506" t="s">
        <v>2052</v>
      </c>
      <c r="I506" t="s">
        <v>2052</v>
      </c>
      <c r="J506" t="s">
        <v>23</v>
      </c>
      <c r="K506">
        <v>0.19</v>
      </c>
      <c r="L506" s="73" t="s">
        <v>4680</v>
      </c>
      <c r="N506" t="s">
        <v>4078</v>
      </c>
    </row>
    <row r="507" spans="1:14" x14ac:dyDescent="0.3">
      <c r="A507" s="94" t="s">
        <v>3437</v>
      </c>
      <c r="B507" s="51"/>
      <c r="C507" s="84" t="str">
        <f t="shared" si="28"/>
        <v>Dice, 16 mm, white with black dots</v>
      </c>
      <c r="D507" s="50">
        <v>1.73</v>
      </c>
      <c r="E507" s="40">
        <f t="shared" si="29"/>
        <v>1.3840000000000001</v>
      </c>
      <c r="F507" s="40">
        <f t="shared" si="30"/>
        <v>1.6884800000000002</v>
      </c>
      <c r="G507" s="41">
        <f t="shared" si="31"/>
        <v>0</v>
      </c>
      <c r="H507" t="s">
        <v>12</v>
      </c>
      <c r="I507" t="s">
        <v>23</v>
      </c>
      <c r="J507" t="s">
        <v>31</v>
      </c>
      <c r="K507">
        <v>0.03</v>
      </c>
      <c r="L507" s="73" t="s">
        <v>4681</v>
      </c>
      <c r="N507" t="s">
        <v>4079</v>
      </c>
    </row>
    <row r="508" spans="1:14" x14ac:dyDescent="0.3">
      <c r="A508" s="94" t="s">
        <v>3438</v>
      </c>
      <c r="B508" s="51"/>
      <c r="C508" s="84" t="str">
        <f t="shared" si="28"/>
        <v>Kralo beads (1000)</v>
      </c>
      <c r="D508" s="50">
        <v>21.71</v>
      </c>
      <c r="E508" s="40">
        <f t="shared" si="29"/>
        <v>17.368000000000002</v>
      </c>
      <c r="F508" s="40">
        <f t="shared" si="30"/>
        <v>21.188960000000002</v>
      </c>
      <c r="G508" s="41">
        <f t="shared" si="31"/>
        <v>0</v>
      </c>
      <c r="H508" t="s">
        <v>4283</v>
      </c>
      <c r="I508" t="s">
        <v>4284</v>
      </c>
      <c r="J508" t="s">
        <v>2118</v>
      </c>
      <c r="K508">
        <v>0.5</v>
      </c>
      <c r="L508" s="73" t="s">
        <v>4682</v>
      </c>
      <c r="N508" t="s">
        <v>4080</v>
      </c>
    </row>
    <row r="509" spans="1:14" x14ac:dyDescent="0.3">
      <c r="A509" s="94" t="s">
        <v>3439</v>
      </c>
      <c r="B509" s="51"/>
      <c r="C509" s="84" t="str">
        <f t="shared" si="28"/>
        <v>Clothes pin - 50 pieces mini</v>
      </c>
      <c r="D509" s="50">
        <v>3.79</v>
      </c>
      <c r="E509" s="40">
        <f t="shared" si="29"/>
        <v>3.032</v>
      </c>
      <c r="F509" s="40">
        <f t="shared" si="30"/>
        <v>3.6990400000000001</v>
      </c>
      <c r="G509" s="41">
        <f t="shared" si="31"/>
        <v>0</v>
      </c>
      <c r="H509" t="s">
        <v>7</v>
      </c>
      <c r="I509" t="s">
        <v>22</v>
      </c>
      <c r="J509" t="s">
        <v>23</v>
      </c>
      <c r="K509">
        <v>1</v>
      </c>
      <c r="L509" s="73" t="s">
        <v>4683</v>
      </c>
      <c r="N509" t="s">
        <v>4081</v>
      </c>
    </row>
    <row r="510" spans="1:14" x14ac:dyDescent="0.3">
      <c r="A510" s="94" t="s">
        <v>3440</v>
      </c>
      <c r="B510" s="51"/>
      <c r="C510" s="84" t="str">
        <f t="shared" si="28"/>
        <v>Beadsboard: box</v>
      </c>
      <c r="D510" s="50">
        <v>16.760000000000002</v>
      </c>
      <c r="E510" s="40">
        <f t="shared" si="29"/>
        <v>13.408000000000001</v>
      </c>
      <c r="F510" s="40">
        <f t="shared" si="30"/>
        <v>16.357760000000003</v>
      </c>
      <c r="G510" s="41">
        <f t="shared" si="31"/>
        <v>0</v>
      </c>
      <c r="H510" t="s">
        <v>10</v>
      </c>
      <c r="I510" t="s">
        <v>10</v>
      </c>
      <c r="J510" t="s">
        <v>15</v>
      </c>
      <c r="K510">
        <v>0.56000000000000005</v>
      </c>
      <c r="L510" s="73" t="s">
        <v>4684</v>
      </c>
      <c r="N510" t="s">
        <v>4082</v>
      </c>
    </row>
    <row r="511" spans="1:14" x14ac:dyDescent="0.3">
      <c r="A511" s="94" t="s">
        <v>3441</v>
      </c>
      <c r="B511" s="51"/>
      <c r="C511" s="84" t="str">
        <f t="shared" si="28"/>
        <v>Bead board wood - square</v>
      </c>
      <c r="D511" s="50">
        <v>73.23</v>
      </c>
      <c r="E511" s="40">
        <f t="shared" si="29"/>
        <v>58.584000000000003</v>
      </c>
      <c r="F511" s="40">
        <f t="shared" si="30"/>
        <v>71.472480000000004</v>
      </c>
      <c r="G511" s="41">
        <f t="shared" si="31"/>
        <v>0</v>
      </c>
      <c r="H511" t="s">
        <v>27</v>
      </c>
      <c r="I511" t="s">
        <v>27</v>
      </c>
      <c r="J511" t="s">
        <v>2049</v>
      </c>
      <c r="K511">
        <v>0.38600000000000001</v>
      </c>
      <c r="L511" s="73" t="s">
        <v>4685</v>
      </c>
      <c r="N511" t="s">
        <v>4083</v>
      </c>
    </row>
    <row r="512" spans="1:14" x14ac:dyDescent="0.3">
      <c r="A512" s="94" t="s">
        <v>3442</v>
      </c>
      <c r="B512" s="51"/>
      <c r="C512" s="84" t="str">
        <f t="shared" si="28"/>
        <v>Bead board wood - round</v>
      </c>
      <c r="D512" s="50">
        <v>73.23</v>
      </c>
      <c r="E512" s="40">
        <f t="shared" si="29"/>
        <v>58.584000000000003</v>
      </c>
      <c r="F512" s="40">
        <f t="shared" si="30"/>
        <v>71.472480000000004</v>
      </c>
      <c r="G512" s="41">
        <f t="shared" si="31"/>
        <v>0</v>
      </c>
      <c r="H512" t="s">
        <v>27</v>
      </c>
      <c r="I512" t="s">
        <v>27</v>
      </c>
      <c r="J512" t="s">
        <v>2049</v>
      </c>
      <c r="K512">
        <v>0.33900000000000002</v>
      </c>
      <c r="L512" s="73" t="s">
        <v>4686</v>
      </c>
      <c r="N512" t="s">
        <v>4084</v>
      </c>
    </row>
    <row r="513" spans="1:14" x14ac:dyDescent="0.3">
      <c r="A513" s="94" t="s">
        <v>3443</v>
      </c>
      <c r="B513" s="51"/>
      <c r="C513" s="84" t="str">
        <f t="shared" si="28"/>
        <v>Bead board - plastic lid</v>
      </c>
      <c r="D513" s="50">
        <v>12.52</v>
      </c>
      <c r="E513" s="40">
        <f t="shared" si="29"/>
        <v>10.016</v>
      </c>
      <c r="F513" s="40">
        <f t="shared" si="30"/>
        <v>12.219519999999999</v>
      </c>
      <c r="G513" s="41">
        <f t="shared" si="31"/>
        <v>0</v>
      </c>
      <c r="H513" t="s">
        <v>27</v>
      </c>
      <c r="I513" t="s">
        <v>27</v>
      </c>
      <c r="J513" t="s">
        <v>31</v>
      </c>
      <c r="K513">
        <v>0.12</v>
      </c>
      <c r="L513" s="73" t="s">
        <v>4687</v>
      </c>
      <c r="N513" t="s">
        <v>4085</v>
      </c>
    </row>
    <row r="514" spans="1:14" x14ac:dyDescent="0.3">
      <c r="A514" s="94" t="s">
        <v>3444</v>
      </c>
      <c r="B514" s="51"/>
      <c r="C514" s="84" t="str">
        <f t="shared" si="28"/>
        <v>Kralo board white square</v>
      </c>
      <c r="D514" s="50">
        <v>10.39</v>
      </c>
      <c r="E514" s="40">
        <f t="shared" si="29"/>
        <v>8.3120000000000012</v>
      </c>
      <c r="F514" s="40">
        <f t="shared" si="30"/>
        <v>10.140640000000001</v>
      </c>
      <c r="G514" s="41">
        <f t="shared" si="31"/>
        <v>0</v>
      </c>
      <c r="H514" t="s">
        <v>27</v>
      </c>
      <c r="I514" t="s">
        <v>27</v>
      </c>
      <c r="J514" t="s">
        <v>31</v>
      </c>
      <c r="K514">
        <v>0.14000000000000001</v>
      </c>
      <c r="L514" s="73" t="s">
        <v>4688</v>
      </c>
      <c r="N514" t="s">
        <v>4086</v>
      </c>
    </row>
    <row r="515" spans="1:14" x14ac:dyDescent="0.3">
      <c r="A515" s="94" t="s">
        <v>3445</v>
      </c>
      <c r="B515" s="51"/>
      <c r="C515" s="84" t="str">
        <f t="shared" si="28"/>
        <v>Kralo board transparent square</v>
      </c>
      <c r="D515" s="50">
        <v>9.84</v>
      </c>
      <c r="E515" s="40">
        <f t="shared" si="29"/>
        <v>7.8719999999999999</v>
      </c>
      <c r="F515" s="40">
        <f t="shared" si="30"/>
        <v>9.6038399999999999</v>
      </c>
      <c r="G515" s="41">
        <f t="shared" si="31"/>
        <v>0</v>
      </c>
      <c r="H515" t="s">
        <v>27</v>
      </c>
      <c r="I515" t="s">
        <v>27</v>
      </c>
      <c r="J515" t="s">
        <v>4226</v>
      </c>
      <c r="K515">
        <v>0.14000000000000001</v>
      </c>
      <c r="L515" s="73" t="s">
        <v>4689</v>
      </c>
      <c r="N515" t="s">
        <v>4087</v>
      </c>
    </row>
    <row r="516" spans="1:14" x14ac:dyDescent="0.3">
      <c r="A516" s="94" t="s">
        <v>3446</v>
      </c>
      <c r="B516" s="51"/>
      <c r="C516" s="84" t="str">
        <f t="shared" si="28"/>
        <v>Kralo board white round</v>
      </c>
      <c r="D516" s="50">
        <v>10.029999999999999</v>
      </c>
      <c r="E516" s="40">
        <f t="shared" si="29"/>
        <v>8.0239999999999991</v>
      </c>
      <c r="F516" s="40">
        <f t="shared" si="30"/>
        <v>9.789279999999998</v>
      </c>
      <c r="G516" s="41">
        <f t="shared" si="31"/>
        <v>0</v>
      </c>
      <c r="H516" t="s">
        <v>27</v>
      </c>
      <c r="I516" t="s">
        <v>13</v>
      </c>
      <c r="J516" t="s">
        <v>31</v>
      </c>
      <c r="K516">
        <v>0.16</v>
      </c>
      <c r="L516" s="73" t="s">
        <v>4690</v>
      </c>
      <c r="N516" t="s">
        <v>4088</v>
      </c>
    </row>
    <row r="517" spans="1:14" x14ac:dyDescent="0.3">
      <c r="A517" s="94" t="s">
        <v>3447</v>
      </c>
      <c r="B517" s="51"/>
      <c r="C517" s="84" t="str">
        <f t="shared" si="28"/>
        <v>Kralo board transparent round</v>
      </c>
      <c r="D517" s="50">
        <v>9.84</v>
      </c>
      <c r="E517" s="40">
        <f t="shared" si="29"/>
        <v>7.8719999999999999</v>
      </c>
      <c r="F517" s="40">
        <f t="shared" si="30"/>
        <v>9.6038399999999999</v>
      </c>
      <c r="G517" s="41">
        <f t="shared" si="31"/>
        <v>0</v>
      </c>
      <c r="H517" t="s">
        <v>27</v>
      </c>
      <c r="I517" t="s">
        <v>27</v>
      </c>
      <c r="J517" t="s">
        <v>31</v>
      </c>
      <c r="K517">
        <v>0.14000000000000001</v>
      </c>
      <c r="L517" s="73" t="s">
        <v>4691</v>
      </c>
      <c r="N517" t="s">
        <v>4089</v>
      </c>
    </row>
    <row r="518" spans="1:14" x14ac:dyDescent="0.3">
      <c r="A518" s="94" t="s">
        <v>3448</v>
      </c>
      <c r="B518" s="51"/>
      <c r="C518" s="84" t="str">
        <f t="shared" si="28"/>
        <v>Pillow and blanket, red</v>
      </c>
      <c r="D518" s="50">
        <v>30.48</v>
      </c>
      <c r="E518" s="40">
        <f t="shared" si="29"/>
        <v>24.384</v>
      </c>
      <c r="F518" s="40">
        <f t="shared" si="30"/>
        <v>29.748480000000001</v>
      </c>
      <c r="G518" s="41">
        <f t="shared" si="31"/>
        <v>0</v>
      </c>
      <c r="H518" t="s">
        <v>3145</v>
      </c>
      <c r="I518" t="s">
        <v>2056</v>
      </c>
      <c r="J518" t="s">
        <v>12</v>
      </c>
      <c r="K518">
        <v>1.63</v>
      </c>
      <c r="L518" s="73" t="s">
        <v>4692</v>
      </c>
      <c r="N518" t="s">
        <v>4090</v>
      </c>
    </row>
    <row r="519" spans="1:14" x14ac:dyDescent="0.3">
      <c r="A519" s="94" t="s">
        <v>3449</v>
      </c>
      <c r="B519" s="51"/>
      <c r="C519" s="84" t="str">
        <f t="shared" si="28"/>
        <v>Nuts and bolts (64)</v>
      </c>
      <c r="D519" s="50">
        <v>23.39</v>
      </c>
      <c r="E519" s="40">
        <f t="shared" si="29"/>
        <v>18.712</v>
      </c>
      <c r="F519" s="40">
        <f t="shared" si="30"/>
        <v>22.82864</v>
      </c>
      <c r="G519" s="41">
        <f t="shared" si="31"/>
        <v>0</v>
      </c>
      <c r="H519" t="s">
        <v>2045</v>
      </c>
      <c r="I519" t="s">
        <v>2052</v>
      </c>
      <c r="J519" t="s">
        <v>14</v>
      </c>
      <c r="K519">
        <v>0.6</v>
      </c>
      <c r="L519" s="73" t="s">
        <v>4693</v>
      </c>
      <c r="N519" t="s">
        <v>4091</v>
      </c>
    </row>
    <row r="520" spans="1:14" x14ac:dyDescent="0.3">
      <c r="A520" s="94" t="s">
        <v>3450</v>
      </c>
      <c r="B520" s="51"/>
      <c r="C520" s="84" t="str">
        <f t="shared" si="28"/>
        <v>Fun buttons (200)</v>
      </c>
      <c r="D520" s="50">
        <v>23.65</v>
      </c>
      <c r="E520" s="40">
        <f t="shared" si="29"/>
        <v>18.919999999999998</v>
      </c>
      <c r="F520" s="40">
        <f t="shared" si="30"/>
        <v>23.082399999999996</v>
      </c>
      <c r="G520" s="41">
        <f t="shared" si="31"/>
        <v>0</v>
      </c>
      <c r="H520" t="s">
        <v>20</v>
      </c>
      <c r="I520" t="s">
        <v>26</v>
      </c>
      <c r="J520" t="s">
        <v>14</v>
      </c>
      <c r="K520">
        <v>0.81</v>
      </c>
      <c r="L520" s="73" t="s">
        <v>4694</v>
      </c>
      <c r="N520" t="s">
        <v>4092</v>
      </c>
    </row>
    <row r="521" spans="1:14" x14ac:dyDescent="0.3">
      <c r="A521" s="94" t="s">
        <v>3451</v>
      </c>
      <c r="B521" s="51"/>
      <c r="C521" s="84" t="str">
        <f t="shared" si="28"/>
        <v>Chain links (200)</v>
      </c>
      <c r="D521" s="50">
        <v>33.86</v>
      </c>
      <c r="E521" s="40">
        <f t="shared" si="29"/>
        <v>27.088000000000001</v>
      </c>
      <c r="F521" s="40">
        <f t="shared" si="30"/>
        <v>33.047359999999998</v>
      </c>
      <c r="G521" s="41">
        <f t="shared" si="31"/>
        <v>0</v>
      </c>
      <c r="H521" t="s">
        <v>34</v>
      </c>
      <c r="I521" t="s">
        <v>18</v>
      </c>
      <c r="J521" t="s">
        <v>22</v>
      </c>
      <c r="K521">
        <v>0.86</v>
      </c>
      <c r="L521" s="73" t="s">
        <v>4695</v>
      </c>
      <c r="N521" t="s">
        <v>4093</v>
      </c>
    </row>
    <row r="522" spans="1:14" x14ac:dyDescent="0.3">
      <c r="A522" s="94" t="s">
        <v>3452</v>
      </c>
      <c r="B522" s="51"/>
      <c r="C522" s="84" t="str">
        <f t="shared" si="28"/>
        <v>hand brush</v>
      </c>
      <c r="D522" s="50">
        <v>2.7</v>
      </c>
      <c r="E522" s="40">
        <f t="shared" si="29"/>
        <v>2.16</v>
      </c>
      <c r="F522" s="40">
        <f t="shared" si="30"/>
        <v>2.6352000000000002</v>
      </c>
      <c r="G522" s="41">
        <f t="shared" si="31"/>
        <v>0</v>
      </c>
      <c r="H522" t="s">
        <v>34</v>
      </c>
      <c r="I522" t="s">
        <v>32</v>
      </c>
      <c r="J522" t="s">
        <v>27</v>
      </c>
      <c r="K522">
        <v>0.05</v>
      </c>
      <c r="L522" s="73" t="s">
        <v>4696</v>
      </c>
      <c r="N522" t="s">
        <v>4094</v>
      </c>
    </row>
    <row r="523" spans="1:14" x14ac:dyDescent="0.3">
      <c r="A523" s="94" t="s">
        <v>3453</v>
      </c>
      <c r="B523" s="51"/>
      <c r="C523" s="84" t="str">
        <f t="shared" si="28"/>
        <v>Happy hammer - box of nails</v>
      </c>
      <c r="D523" s="50">
        <v>7.79</v>
      </c>
      <c r="E523" s="40">
        <f t="shared" si="29"/>
        <v>6.2320000000000002</v>
      </c>
      <c r="F523" s="40">
        <f t="shared" si="30"/>
        <v>7.60304</v>
      </c>
      <c r="G523" s="41">
        <f t="shared" si="31"/>
        <v>0</v>
      </c>
      <c r="H523" t="s">
        <v>12</v>
      </c>
      <c r="I523" t="s">
        <v>2051</v>
      </c>
      <c r="J523" t="s">
        <v>2051</v>
      </c>
      <c r="K523">
        <v>1</v>
      </c>
      <c r="L523" s="73" t="s">
        <v>4697</v>
      </c>
      <c r="N523" t="s">
        <v>4095</v>
      </c>
    </row>
    <row r="524" spans="1:14" x14ac:dyDescent="0.3">
      <c r="A524" s="94" t="s">
        <v>3454</v>
      </c>
      <c r="B524" s="51"/>
      <c r="C524" s="84" t="str">
        <f t="shared" si="28"/>
        <v>Happy hammer - Cork board</v>
      </c>
      <c r="D524" s="50">
        <v>9.48</v>
      </c>
      <c r="E524" s="40">
        <f t="shared" si="29"/>
        <v>7.5840000000000005</v>
      </c>
      <c r="F524" s="40">
        <f t="shared" si="30"/>
        <v>9.2524800000000003</v>
      </c>
      <c r="G524" s="41">
        <f t="shared" si="31"/>
        <v>0</v>
      </c>
      <c r="H524" t="s">
        <v>2056</v>
      </c>
      <c r="I524" t="s">
        <v>10</v>
      </c>
      <c r="J524" t="s">
        <v>31</v>
      </c>
      <c r="K524">
        <v>0.56999999999999995</v>
      </c>
      <c r="L524" s="73" t="s">
        <v>4698</v>
      </c>
      <c r="N524" t="s">
        <v>4096</v>
      </c>
    </row>
    <row r="525" spans="1:14" x14ac:dyDescent="0.3">
      <c r="A525" s="94" t="s">
        <v>3455</v>
      </c>
      <c r="B525" s="51"/>
      <c r="C525" s="84" t="str">
        <f t="shared" ref="C525:C588" si="32">HYPERLINK(L525,N525)</f>
        <v>Cork board</v>
      </c>
      <c r="D525" s="50">
        <v>5.54</v>
      </c>
      <c r="E525" s="40">
        <f t="shared" ref="E525:E588" si="33">D525*(1-$E$4)</f>
        <v>4.4320000000000004</v>
      </c>
      <c r="F525" s="40">
        <f t="shared" ref="F525:F588" si="34">E525*1.22</f>
        <v>5.4070400000000003</v>
      </c>
      <c r="G525" s="41">
        <f t="shared" ref="G525:G588" si="35">B525*F525</f>
        <v>0</v>
      </c>
      <c r="H525" t="s">
        <v>2056</v>
      </c>
      <c r="I525" t="s">
        <v>2134</v>
      </c>
      <c r="J525" t="s">
        <v>28</v>
      </c>
      <c r="K525">
        <v>1</v>
      </c>
      <c r="L525" s="73" t="s">
        <v>4699</v>
      </c>
      <c r="N525" t="s">
        <v>4097</v>
      </c>
    </row>
    <row r="526" spans="1:14" x14ac:dyDescent="0.3">
      <c r="A526" s="94" t="s">
        <v>3456</v>
      </c>
      <c r="B526" s="51"/>
      <c r="C526" s="84" t="str">
        <f t="shared" si="32"/>
        <v>Puzzle case 24 (empty)</v>
      </c>
      <c r="D526" s="50">
        <v>53.21</v>
      </c>
      <c r="E526" s="40">
        <f t="shared" si="33"/>
        <v>42.568000000000005</v>
      </c>
      <c r="F526" s="40">
        <f t="shared" si="34"/>
        <v>51.932960000000008</v>
      </c>
      <c r="G526" s="41">
        <f t="shared" si="35"/>
        <v>0</v>
      </c>
      <c r="H526" t="s">
        <v>2056</v>
      </c>
      <c r="I526" t="s">
        <v>3</v>
      </c>
      <c r="J526" t="s">
        <v>2056</v>
      </c>
      <c r="K526">
        <v>2.9</v>
      </c>
      <c r="L526" s="73" t="s">
        <v>4700</v>
      </c>
      <c r="N526" t="s">
        <v>4098</v>
      </c>
    </row>
    <row r="527" spans="1:14" x14ac:dyDescent="0.3">
      <c r="A527" s="94" t="s">
        <v>3457</v>
      </c>
      <c r="B527" s="51"/>
      <c r="C527" s="84" t="str">
        <f t="shared" si="32"/>
        <v>Growth puzzles - Sunflower</v>
      </c>
      <c r="D527" s="50">
        <v>25.25</v>
      </c>
      <c r="E527" s="40">
        <f t="shared" si="33"/>
        <v>20.200000000000003</v>
      </c>
      <c r="F527" s="40">
        <f t="shared" si="34"/>
        <v>24.644000000000002</v>
      </c>
      <c r="G527" s="41">
        <f t="shared" si="35"/>
        <v>0</v>
      </c>
      <c r="H527" t="s">
        <v>3</v>
      </c>
      <c r="I527" t="s">
        <v>3</v>
      </c>
      <c r="J527" t="s">
        <v>31</v>
      </c>
      <c r="K527">
        <v>0.75</v>
      </c>
      <c r="L527" s="73" t="s">
        <v>4701</v>
      </c>
      <c r="N527" t="s">
        <v>4099</v>
      </c>
    </row>
    <row r="528" spans="1:14" x14ac:dyDescent="0.3">
      <c r="A528" s="94" t="s">
        <v>3458</v>
      </c>
      <c r="B528" s="51"/>
      <c r="C528" s="84" t="str">
        <f t="shared" si="32"/>
        <v>Getting dressed puzzle - boy</v>
      </c>
      <c r="D528" s="50">
        <v>24.36</v>
      </c>
      <c r="E528" s="40">
        <f t="shared" si="33"/>
        <v>19.488</v>
      </c>
      <c r="F528" s="40">
        <f t="shared" si="34"/>
        <v>23.775359999999999</v>
      </c>
      <c r="G528" s="41">
        <f t="shared" si="35"/>
        <v>0</v>
      </c>
      <c r="H528" t="s">
        <v>46</v>
      </c>
      <c r="I528" t="s">
        <v>3149</v>
      </c>
      <c r="J528" t="s">
        <v>28</v>
      </c>
      <c r="K528">
        <v>0.92</v>
      </c>
      <c r="L528" s="73" t="s">
        <v>4702</v>
      </c>
      <c r="N528" t="s">
        <v>4004</v>
      </c>
    </row>
    <row r="529" spans="1:14" x14ac:dyDescent="0.3">
      <c r="A529" s="94" t="s">
        <v>3459</v>
      </c>
      <c r="B529" s="51"/>
      <c r="C529" s="84" t="str">
        <f t="shared" si="32"/>
        <v>Getting dressed puzzle - girl</v>
      </c>
      <c r="D529" s="50">
        <v>24.36</v>
      </c>
      <c r="E529" s="40">
        <f t="shared" si="33"/>
        <v>19.488</v>
      </c>
      <c r="F529" s="40">
        <f t="shared" si="34"/>
        <v>23.775359999999999</v>
      </c>
      <c r="G529" s="41">
        <f t="shared" si="35"/>
        <v>0</v>
      </c>
      <c r="H529" t="s">
        <v>46</v>
      </c>
      <c r="I529" t="s">
        <v>3149</v>
      </c>
      <c r="J529" t="s">
        <v>28</v>
      </c>
      <c r="K529">
        <v>0.78</v>
      </c>
      <c r="L529" s="73" t="s">
        <v>4703</v>
      </c>
      <c r="N529" t="s">
        <v>4005</v>
      </c>
    </row>
    <row r="530" spans="1:14" x14ac:dyDescent="0.3">
      <c r="A530" s="94" t="s">
        <v>3460</v>
      </c>
      <c r="B530" s="51"/>
      <c r="C530" s="84" t="str">
        <f t="shared" si="32"/>
        <v>Calculation matrix</v>
      </c>
      <c r="D530" s="50">
        <v>92.22</v>
      </c>
      <c r="E530" s="40">
        <f t="shared" si="33"/>
        <v>73.775999999999996</v>
      </c>
      <c r="F530" s="40">
        <f t="shared" si="34"/>
        <v>90.006719999999987</v>
      </c>
      <c r="G530" s="41">
        <f t="shared" si="35"/>
        <v>0</v>
      </c>
      <c r="H530" t="s">
        <v>4285</v>
      </c>
      <c r="I530" t="s">
        <v>4286</v>
      </c>
      <c r="J530" t="s">
        <v>4287</v>
      </c>
      <c r="K530">
        <v>3.6</v>
      </c>
      <c r="L530" s="73" t="s">
        <v>4704</v>
      </c>
      <c r="N530" t="s">
        <v>4100</v>
      </c>
    </row>
    <row r="531" spans="1:14" x14ac:dyDescent="0.3">
      <c r="A531" s="94" t="s">
        <v>3461</v>
      </c>
      <c r="B531" s="51"/>
      <c r="C531" s="84" t="str">
        <f t="shared" si="32"/>
        <v>Combino</v>
      </c>
      <c r="D531" s="50">
        <v>58.51</v>
      </c>
      <c r="E531" s="40">
        <f t="shared" si="33"/>
        <v>46.808</v>
      </c>
      <c r="F531" s="40">
        <f t="shared" si="34"/>
        <v>57.105759999999997</v>
      </c>
      <c r="G531" s="41">
        <f t="shared" si="35"/>
        <v>0</v>
      </c>
      <c r="H531" t="s">
        <v>30</v>
      </c>
      <c r="I531" t="s">
        <v>13</v>
      </c>
      <c r="J531" t="s">
        <v>15</v>
      </c>
      <c r="K531">
        <v>2.1800000000000002</v>
      </c>
      <c r="L531" s="73" t="s">
        <v>4705</v>
      </c>
      <c r="N531" t="s">
        <v>4101</v>
      </c>
    </row>
    <row r="532" spans="1:14" x14ac:dyDescent="0.3">
      <c r="A532" s="94" t="s">
        <v>3462</v>
      </c>
      <c r="B532" s="51"/>
      <c r="C532" s="84" t="str">
        <f t="shared" si="32"/>
        <v>Colodie - puzzle on colour</v>
      </c>
      <c r="D532" s="50">
        <v>52.23</v>
      </c>
      <c r="E532" s="40">
        <f t="shared" si="33"/>
        <v>41.783999999999999</v>
      </c>
      <c r="F532" s="40">
        <f t="shared" si="34"/>
        <v>50.976479999999995</v>
      </c>
      <c r="G532" s="41">
        <f t="shared" si="35"/>
        <v>0</v>
      </c>
      <c r="H532" t="s">
        <v>30</v>
      </c>
      <c r="I532" t="s">
        <v>13</v>
      </c>
      <c r="J532" t="s">
        <v>14</v>
      </c>
      <c r="K532">
        <v>1.98</v>
      </c>
      <c r="L532" s="73" t="s">
        <v>4706</v>
      </c>
      <c r="N532" t="s">
        <v>4102</v>
      </c>
    </row>
    <row r="533" spans="1:14" x14ac:dyDescent="0.3">
      <c r="A533" s="94" t="s">
        <v>3463</v>
      </c>
      <c r="B533" s="51"/>
      <c r="C533" s="84" t="str">
        <f t="shared" si="32"/>
        <v>Screw shape and colour</v>
      </c>
      <c r="D533" s="50">
        <v>74.72</v>
      </c>
      <c r="E533" s="40">
        <f t="shared" si="33"/>
        <v>59.776000000000003</v>
      </c>
      <c r="F533" s="40">
        <f t="shared" si="34"/>
        <v>72.926720000000003</v>
      </c>
      <c r="G533" s="41">
        <f t="shared" si="35"/>
        <v>0</v>
      </c>
      <c r="H533" t="s">
        <v>3145</v>
      </c>
      <c r="I533" t="s">
        <v>30</v>
      </c>
      <c r="J533" t="s">
        <v>21</v>
      </c>
      <c r="K533">
        <v>3.08</v>
      </c>
      <c r="L533" s="73" t="s">
        <v>4707</v>
      </c>
      <c r="N533" t="s">
        <v>4103</v>
      </c>
    </row>
    <row r="534" spans="1:14" x14ac:dyDescent="0.3">
      <c r="A534" s="94" t="s">
        <v>3464</v>
      </c>
      <c r="B534" s="51"/>
      <c r="C534" s="84" t="str">
        <f t="shared" si="32"/>
        <v>Counting circle</v>
      </c>
      <c r="D534" s="50">
        <v>33.090000000000003</v>
      </c>
      <c r="E534" s="40">
        <f t="shared" si="33"/>
        <v>26.472000000000005</v>
      </c>
      <c r="F534" s="40">
        <f t="shared" si="34"/>
        <v>32.295840000000005</v>
      </c>
      <c r="G534" s="41">
        <f t="shared" si="35"/>
        <v>0</v>
      </c>
      <c r="H534" t="s">
        <v>2065</v>
      </c>
      <c r="I534" t="s">
        <v>2065</v>
      </c>
      <c r="J534" t="s">
        <v>4288</v>
      </c>
      <c r="K534">
        <v>0.83</v>
      </c>
      <c r="L534" s="73" t="s">
        <v>4708</v>
      </c>
      <c r="N534" t="s">
        <v>4104</v>
      </c>
    </row>
    <row r="535" spans="1:14" x14ac:dyDescent="0.3">
      <c r="A535" s="94" t="s">
        <v>3465</v>
      </c>
      <c r="B535" s="51"/>
      <c r="C535" s="84" t="str">
        <f t="shared" si="32"/>
        <v>Puzzlecase 34 (empty)</v>
      </c>
      <c r="D535" s="50">
        <v>58.37</v>
      </c>
      <c r="E535" s="40">
        <f t="shared" si="33"/>
        <v>46.695999999999998</v>
      </c>
      <c r="F535" s="40">
        <f t="shared" si="34"/>
        <v>56.969119999999997</v>
      </c>
      <c r="G535" s="41">
        <f t="shared" si="35"/>
        <v>0</v>
      </c>
      <c r="H535" t="s">
        <v>2044</v>
      </c>
      <c r="I535" t="s">
        <v>20</v>
      </c>
      <c r="J535" t="s">
        <v>32</v>
      </c>
      <c r="K535">
        <v>3.15</v>
      </c>
      <c r="L535" s="73" t="s">
        <v>4709</v>
      </c>
      <c r="N535" t="s">
        <v>4105</v>
      </c>
    </row>
    <row r="536" spans="1:14" x14ac:dyDescent="0.3">
      <c r="A536" s="94" t="s">
        <v>3466</v>
      </c>
      <c r="B536" s="51"/>
      <c r="C536" s="84" t="str">
        <f t="shared" si="32"/>
        <v>Puzzle set girls - set of 4</v>
      </c>
      <c r="D536" s="50">
        <v>30.82</v>
      </c>
      <c r="E536" s="40">
        <f t="shared" si="33"/>
        <v>24.656000000000002</v>
      </c>
      <c r="F536" s="40">
        <f t="shared" si="34"/>
        <v>30.080320000000004</v>
      </c>
      <c r="G536" s="41">
        <f t="shared" si="35"/>
        <v>0</v>
      </c>
      <c r="H536" t="s">
        <v>13</v>
      </c>
      <c r="I536" t="s">
        <v>13</v>
      </c>
      <c r="J536" t="s">
        <v>23</v>
      </c>
      <c r="K536">
        <v>0.97</v>
      </c>
      <c r="L536" s="73" t="s">
        <v>4710</v>
      </c>
      <c r="N536" t="s">
        <v>4106</v>
      </c>
    </row>
    <row r="537" spans="1:14" x14ac:dyDescent="0.3">
      <c r="A537" s="94" t="s">
        <v>3467</v>
      </c>
      <c r="B537" s="51"/>
      <c r="C537" s="84" t="str">
        <f t="shared" si="32"/>
        <v>Puzzle set boys - set of 4</v>
      </c>
      <c r="D537" s="50">
        <v>30.82</v>
      </c>
      <c r="E537" s="40">
        <f t="shared" si="33"/>
        <v>24.656000000000002</v>
      </c>
      <c r="F537" s="40">
        <f t="shared" si="34"/>
        <v>30.080320000000004</v>
      </c>
      <c r="G537" s="41">
        <f t="shared" si="35"/>
        <v>0</v>
      </c>
      <c r="H537" t="s">
        <v>13</v>
      </c>
      <c r="I537" t="s">
        <v>13</v>
      </c>
      <c r="J537" t="s">
        <v>23</v>
      </c>
      <c r="K537">
        <v>0.97</v>
      </c>
      <c r="L537" s="73" t="s">
        <v>4711</v>
      </c>
      <c r="N537" t="s">
        <v>4107</v>
      </c>
    </row>
    <row r="538" spans="1:14" x14ac:dyDescent="0.3">
      <c r="A538" s="94" t="s">
        <v>3468</v>
      </c>
      <c r="B538" s="51"/>
      <c r="C538" s="84" t="str">
        <f t="shared" si="32"/>
        <v>Street broom</v>
      </c>
      <c r="D538" s="50">
        <v>12.6</v>
      </c>
      <c r="E538" s="40">
        <f t="shared" si="33"/>
        <v>10.08</v>
      </c>
      <c r="F538" s="40">
        <f t="shared" si="34"/>
        <v>12.297599999999999</v>
      </c>
      <c r="G538" s="41">
        <f t="shared" si="35"/>
        <v>0</v>
      </c>
      <c r="H538" t="s">
        <v>4234</v>
      </c>
      <c r="I538" t="s">
        <v>10</v>
      </c>
      <c r="J538" t="s">
        <v>21</v>
      </c>
      <c r="K538">
        <v>0.38</v>
      </c>
      <c r="L538" s="73" t="s">
        <v>4712</v>
      </c>
      <c r="N538" t="s">
        <v>4108</v>
      </c>
    </row>
    <row r="539" spans="1:14" x14ac:dyDescent="0.3">
      <c r="A539" s="94" t="s">
        <v>3469</v>
      </c>
      <c r="B539" s="51"/>
      <c r="C539" s="84" t="str">
        <f t="shared" si="32"/>
        <v>Indoor broom (soft)</v>
      </c>
      <c r="D539" s="50">
        <v>12.47</v>
      </c>
      <c r="E539" s="40">
        <f t="shared" si="33"/>
        <v>9.9760000000000009</v>
      </c>
      <c r="F539" s="40">
        <f t="shared" si="34"/>
        <v>12.170720000000001</v>
      </c>
      <c r="G539" s="41">
        <f t="shared" si="35"/>
        <v>0</v>
      </c>
      <c r="H539" t="s">
        <v>3152</v>
      </c>
      <c r="I539" t="s">
        <v>9</v>
      </c>
      <c r="J539" t="s">
        <v>4</v>
      </c>
      <c r="K539">
        <v>0.42</v>
      </c>
      <c r="L539" s="73" t="s">
        <v>4713</v>
      </c>
      <c r="N539" t="s">
        <v>4109</v>
      </c>
    </row>
    <row r="540" spans="1:14" x14ac:dyDescent="0.3">
      <c r="A540" s="94" t="s">
        <v>3470</v>
      </c>
      <c r="B540" s="51"/>
      <c r="C540" s="84" t="str">
        <f t="shared" si="32"/>
        <v>Hand brush wood</v>
      </c>
      <c r="D540" s="50">
        <v>5.35</v>
      </c>
      <c r="E540" s="40">
        <f t="shared" si="33"/>
        <v>4.28</v>
      </c>
      <c r="F540" s="40">
        <f t="shared" si="34"/>
        <v>5.2216000000000005</v>
      </c>
      <c r="G540" s="41">
        <f t="shared" si="35"/>
        <v>0</v>
      </c>
      <c r="H540" t="s">
        <v>3</v>
      </c>
      <c r="I540" t="s">
        <v>23</v>
      </c>
      <c r="J540" t="s">
        <v>15</v>
      </c>
      <c r="K540">
        <v>0.13</v>
      </c>
      <c r="L540" s="73" t="s">
        <v>4714</v>
      </c>
      <c r="N540" t="s">
        <v>4110</v>
      </c>
    </row>
    <row r="541" spans="1:14" x14ac:dyDescent="0.3">
      <c r="A541" s="94" t="s">
        <v>3471</v>
      </c>
      <c r="B541" s="51"/>
      <c r="C541" s="84" t="str">
        <f t="shared" si="32"/>
        <v>Transport puzzle - airport</v>
      </c>
      <c r="D541" s="50">
        <v>19.27</v>
      </c>
      <c r="E541" s="40">
        <f t="shared" si="33"/>
        <v>15.416</v>
      </c>
      <c r="F541" s="40">
        <f t="shared" si="34"/>
        <v>18.80752</v>
      </c>
      <c r="G541" s="41">
        <f t="shared" si="35"/>
        <v>0</v>
      </c>
      <c r="H541" t="s">
        <v>46</v>
      </c>
      <c r="I541" t="s">
        <v>46</v>
      </c>
      <c r="J541" t="s">
        <v>4289</v>
      </c>
      <c r="K541">
        <v>0.71</v>
      </c>
      <c r="L541" s="73" t="s">
        <v>4715</v>
      </c>
      <c r="N541" t="s">
        <v>4111</v>
      </c>
    </row>
    <row r="542" spans="1:14" x14ac:dyDescent="0.3">
      <c r="A542" s="94" t="s">
        <v>3472</v>
      </c>
      <c r="B542" s="51"/>
      <c r="C542" s="84" t="str">
        <f t="shared" si="32"/>
        <v>Transport puzzles - Train station</v>
      </c>
      <c r="D542" s="50">
        <v>19.27</v>
      </c>
      <c r="E542" s="40">
        <f t="shared" si="33"/>
        <v>15.416</v>
      </c>
      <c r="F542" s="40">
        <f t="shared" si="34"/>
        <v>18.80752</v>
      </c>
      <c r="G542" s="41">
        <f t="shared" si="35"/>
        <v>0</v>
      </c>
      <c r="H542" t="s">
        <v>46</v>
      </c>
      <c r="I542" t="s">
        <v>46</v>
      </c>
      <c r="J542" t="s">
        <v>4289</v>
      </c>
      <c r="K542">
        <v>0.71</v>
      </c>
      <c r="L542" s="73" t="s">
        <v>4716</v>
      </c>
      <c r="N542" t="s">
        <v>4112</v>
      </c>
    </row>
    <row r="543" spans="1:14" x14ac:dyDescent="0.3">
      <c r="A543" s="94" t="s">
        <v>3473</v>
      </c>
      <c r="B543" s="51"/>
      <c r="C543" s="84" t="str">
        <f t="shared" si="32"/>
        <v>Transport puzzle - ferry</v>
      </c>
      <c r="D543" s="50">
        <v>19.27</v>
      </c>
      <c r="E543" s="40">
        <f t="shared" si="33"/>
        <v>15.416</v>
      </c>
      <c r="F543" s="40">
        <f t="shared" si="34"/>
        <v>18.80752</v>
      </c>
      <c r="G543" s="41">
        <f t="shared" si="35"/>
        <v>0</v>
      </c>
      <c r="H543" t="s">
        <v>46</v>
      </c>
      <c r="I543" t="s">
        <v>46</v>
      </c>
      <c r="J543" t="s">
        <v>4289</v>
      </c>
      <c r="K543">
        <v>0.71</v>
      </c>
      <c r="L543" s="73" t="s">
        <v>4717</v>
      </c>
      <c r="N543" t="s">
        <v>4113</v>
      </c>
    </row>
    <row r="544" spans="1:14" x14ac:dyDescent="0.3">
      <c r="A544" s="94" t="s">
        <v>3474</v>
      </c>
      <c r="B544" s="51"/>
      <c r="C544" s="84" t="str">
        <f t="shared" si="32"/>
        <v>Transport puzzle - traffic</v>
      </c>
      <c r="D544" s="50">
        <v>19.27</v>
      </c>
      <c r="E544" s="40">
        <f t="shared" si="33"/>
        <v>15.416</v>
      </c>
      <c r="F544" s="40">
        <f t="shared" si="34"/>
        <v>18.80752</v>
      </c>
      <c r="G544" s="41">
        <f t="shared" si="35"/>
        <v>0</v>
      </c>
      <c r="H544" t="s">
        <v>46</v>
      </c>
      <c r="I544" t="s">
        <v>46</v>
      </c>
      <c r="J544" t="s">
        <v>4289</v>
      </c>
      <c r="K544">
        <v>0.71</v>
      </c>
      <c r="L544" s="73" t="s">
        <v>4718</v>
      </c>
      <c r="N544" t="s">
        <v>4114</v>
      </c>
    </row>
    <row r="545" spans="1:14" x14ac:dyDescent="0.3">
      <c r="A545" s="94" t="s">
        <v>3475</v>
      </c>
      <c r="B545" s="51"/>
      <c r="C545" s="84" t="str">
        <f t="shared" si="32"/>
        <v>Transport puzzles -  set of 4</v>
      </c>
      <c r="D545" s="50">
        <v>73.22</v>
      </c>
      <c r="E545" s="40">
        <f t="shared" si="33"/>
        <v>58.576000000000001</v>
      </c>
      <c r="F545" s="40">
        <f t="shared" si="34"/>
        <v>71.462720000000004</v>
      </c>
      <c r="G545" s="41">
        <f t="shared" si="35"/>
        <v>0</v>
      </c>
      <c r="H545" t="s">
        <v>30</v>
      </c>
      <c r="I545" t="s">
        <v>30</v>
      </c>
      <c r="J545" t="s">
        <v>23</v>
      </c>
      <c r="K545">
        <v>3.02</v>
      </c>
      <c r="L545" s="73" t="s">
        <v>4719</v>
      </c>
      <c r="N545" t="s">
        <v>4115</v>
      </c>
    </row>
    <row r="546" spans="1:14" x14ac:dyDescent="0.3">
      <c r="A546" s="94" t="s">
        <v>3476</v>
      </c>
      <c r="B546" s="51"/>
      <c r="C546" s="84" t="str">
        <f t="shared" si="32"/>
        <v>Street action puzzle - accident</v>
      </c>
      <c r="D546" s="50">
        <v>19.27</v>
      </c>
      <c r="E546" s="40">
        <f t="shared" si="33"/>
        <v>15.416</v>
      </c>
      <c r="F546" s="40">
        <f t="shared" si="34"/>
        <v>18.80752</v>
      </c>
      <c r="G546" s="41">
        <f t="shared" si="35"/>
        <v>0</v>
      </c>
      <c r="H546" t="s">
        <v>46</v>
      </c>
      <c r="I546" t="s">
        <v>46</v>
      </c>
      <c r="J546" t="s">
        <v>4289</v>
      </c>
      <c r="K546">
        <v>0.71</v>
      </c>
      <c r="L546" s="73" t="s">
        <v>4720</v>
      </c>
      <c r="N546" t="s">
        <v>4116</v>
      </c>
    </row>
    <row r="547" spans="1:14" x14ac:dyDescent="0.3">
      <c r="A547" s="94" t="s">
        <v>3477</v>
      </c>
      <c r="B547" s="51"/>
      <c r="C547" s="84" t="str">
        <f t="shared" si="32"/>
        <v>Street action puzzles - Fire fighters</v>
      </c>
      <c r="D547" s="50">
        <v>19.27</v>
      </c>
      <c r="E547" s="40">
        <f t="shared" si="33"/>
        <v>15.416</v>
      </c>
      <c r="F547" s="40">
        <f t="shared" si="34"/>
        <v>18.80752</v>
      </c>
      <c r="G547" s="41">
        <f t="shared" si="35"/>
        <v>0</v>
      </c>
      <c r="H547" t="s">
        <v>46</v>
      </c>
      <c r="I547" t="s">
        <v>46</v>
      </c>
      <c r="J547" t="s">
        <v>4289</v>
      </c>
      <c r="K547">
        <v>0.71</v>
      </c>
      <c r="L547" s="73" t="s">
        <v>4721</v>
      </c>
      <c r="N547" t="s">
        <v>4117</v>
      </c>
    </row>
    <row r="548" spans="1:14" x14ac:dyDescent="0.3">
      <c r="A548" s="94" t="s">
        <v>3478</v>
      </c>
      <c r="B548" s="51"/>
      <c r="C548" s="84" t="str">
        <f t="shared" si="32"/>
        <v>Street action puzzles - road building</v>
      </c>
      <c r="D548" s="50">
        <v>19.27</v>
      </c>
      <c r="E548" s="40">
        <f t="shared" si="33"/>
        <v>15.416</v>
      </c>
      <c r="F548" s="40">
        <f t="shared" si="34"/>
        <v>18.80752</v>
      </c>
      <c r="G548" s="41">
        <f t="shared" si="35"/>
        <v>0</v>
      </c>
      <c r="H548" t="s">
        <v>46</v>
      </c>
      <c r="I548" t="s">
        <v>46</v>
      </c>
      <c r="J548" t="s">
        <v>4289</v>
      </c>
      <c r="K548">
        <v>0.71</v>
      </c>
      <c r="L548" s="73" t="s">
        <v>4722</v>
      </c>
      <c r="N548" t="s">
        <v>4118</v>
      </c>
    </row>
    <row r="549" spans="1:14" x14ac:dyDescent="0.3">
      <c r="A549" s="94" t="s">
        <v>3479</v>
      </c>
      <c r="B549" s="51"/>
      <c r="C549" s="84" t="str">
        <f t="shared" si="32"/>
        <v>Street action puzzles - trash collection</v>
      </c>
      <c r="D549" s="50">
        <v>19.27</v>
      </c>
      <c r="E549" s="40">
        <f t="shared" si="33"/>
        <v>15.416</v>
      </c>
      <c r="F549" s="40">
        <f t="shared" si="34"/>
        <v>18.80752</v>
      </c>
      <c r="G549" s="41">
        <f t="shared" si="35"/>
        <v>0</v>
      </c>
      <c r="H549" t="s">
        <v>46</v>
      </c>
      <c r="I549" t="s">
        <v>46</v>
      </c>
      <c r="J549" t="s">
        <v>4289</v>
      </c>
      <c r="K549">
        <v>0.71</v>
      </c>
      <c r="L549" s="73" t="s">
        <v>4723</v>
      </c>
      <c r="N549" t="s">
        <v>4119</v>
      </c>
    </row>
    <row r="550" spans="1:14" x14ac:dyDescent="0.3">
      <c r="A550" s="94" t="s">
        <v>3480</v>
      </c>
      <c r="B550" s="51"/>
      <c r="C550" s="84" t="str">
        <f t="shared" si="32"/>
        <v>Street action puzzles -  set of 4</v>
      </c>
      <c r="D550" s="50">
        <v>73.22</v>
      </c>
      <c r="E550" s="40">
        <f t="shared" si="33"/>
        <v>58.576000000000001</v>
      </c>
      <c r="F550" s="40">
        <f t="shared" si="34"/>
        <v>71.462720000000004</v>
      </c>
      <c r="G550" s="41">
        <f t="shared" si="35"/>
        <v>0</v>
      </c>
      <c r="H550" t="s">
        <v>46</v>
      </c>
      <c r="I550" t="s">
        <v>46</v>
      </c>
      <c r="J550" t="s">
        <v>4269</v>
      </c>
      <c r="K550">
        <v>2.83</v>
      </c>
      <c r="L550" s="73" t="s">
        <v>4724</v>
      </c>
      <c r="N550" t="s">
        <v>4120</v>
      </c>
    </row>
    <row r="551" spans="1:14" x14ac:dyDescent="0.3">
      <c r="A551" s="94" t="s">
        <v>3481</v>
      </c>
      <c r="B551" s="51"/>
      <c r="C551" s="84" t="str">
        <f t="shared" si="32"/>
        <v>Nederlandstalig</v>
      </c>
      <c r="D551" s="50">
        <v>24</v>
      </c>
      <c r="E551" s="40">
        <f t="shared" si="33"/>
        <v>19.200000000000003</v>
      </c>
      <c r="F551" s="40">
        <f t="shared" si="34"/>
        <v>23.424000000000003</v>
      </c>
      <c r="G551" s="41">
        <f t="shared" si="35"/>
        <v>0</v>
      </c>
      <c r="H551" t="s">
        <v>8</v>
      </c>
      <c r="I551" t="s">
        <v>2130</v>
      </c>
      <c r="J551" t="s">
        <v>2041</v>
      </c>
      <c r="K551">
        <v>0.08</v>
      </c>
      <c r="L551" s="73" t="s">
        <v>4725</v>
      </c>
      <c r="N551" t="s">
        <v>8480</v>
      </c>
    </row>
    <row r="552" spans="1:14" x14ac:dyDescent="0.3">
      <c r="A552" s="94" t="s">
        <v>3482</v>
      </c>
      <c r="B552" s="51"/>
      <c r="C552" s="84" t="str">
        <f t="shared" si="32"/>
        <v>Horse harness</v>
      </c>
      <c r="D552" s="50">
        <v>12.62</v>
      </c>
      <c r="E552" s="40">
        <f t="shared" si="33"/>
        <v>10.096</v>
      </c>
      <c r="F552" s="40">
        <f t="shared" si="34"/>
        <v>12.317119999999999</v>
      </c>
      <c r="G552" s="41">
        <f t="shared" si="35"/>
        <v>0</v>
      </c>
      <c r="H552" t="s">
        <v>4279</v>
      </c>
      <c r="I552" t="s">
        <v>2041</v>
      </c>
      <c r="J552" t="s">
        <v>2041</v>
      </c>
      <c r="K552">
        <v>0.06</v>
      </c>
      <c r="L552" s="73" t="s">
        <v>4726</v>
      </c>
      <c r="N552" t="s">
        <v>4121</v>
      </c>
    </row>
    <row r="553" spans="1:14" x14ac:dyDescent="0.3">
      <c r="A553" s="94" t="s">
        <v>3483</v>
      </c>
      <c r="B553" s="51"/>
      <c r="C553" s="84" t="str">
        <f t="shared" si="32"/>
        <v>Beetle counting game</v>
      </c>
      <c r="D553" s="50">
        <v>22.47</v>
      </c>
      <c r="E553" s="40">
        <f t="shared" si="33"/>
        <v>17.975999999999999</v>
      </c>
      <c r="F553" s="40">
        <f t="shared" si="34"/>
        <v>21.930719999999997</v>
      </c>
      <c r="G553" s="41">
        <f t="shared" si="35"/>
        <v>0</v>
      </c>
      <c r="H553" t="s">
        <v>2061</v>
      </c>
      <c r="I553" t="s">
        <v>2061</v>
      </c>
      <c r="J553" t="s">
        <v>81</v>
      </c>
      <c r="K553">
        <v>0.85</v>
      </c>
      <c r="L553" s="73" t="s">
        <v>4727</v>
      </c>
      <c r="N553" t="s">
        <v>4122</v>
      </c>
    </row>
    <row r="554" spans="1:14" x14ac:dyDescent="0.3">
      <c r="A554" s="94" t="s">
        <v>3484</v>
      </c>
      <c r="B554" s="51"/>
      <c r="C554" s="84" t="str">
        <f t="shared" si="32"/>
        <v>Lace the bead</v>
      </c>
      <c r="D554" s="50">
        <v>82.75</v>
      </c>
      <c r="E554" s="40">
        <f t="shared" si="33"/>
        <v>66.2</v>
      </c>
      <c r="F554" s="40">
        <f t="shared" si="34"/>
        <v>80.763999999999996</v>
      </c>
      <c r="G554" s="41">
        <f t="shared" si="35"/>
        <v>0</v>
      </c>
      <c r="H554" t="s">
        <v>30</v>
      </c>
      <c r="I554" t="s">
        <v>3</v>
      </c>
      <c r="J554" t="s">
        <v>14</v>
      </c>
      <c r="K554">
        <v>2.72</v>
      </c>
      <c r="L554" s="73" t="s">
        <v>4728</v>
      </c>
      <c r="N554" t="s">
        <v>4123</v>
      </c>
    </row>
    <row r="555" spans="1:14" x14ac:dyDescent="0.3">
      <c r="A555" s="94" t="s">
        <v>3485</v>
      </c>
      <c r="B555" s="51"/>
      <c r="C555" s="84" t="str">
        <f t="shared" si="32"/>
        <v>Maxi stringing beads card stand</v>
      </c>
      <c r="D555" s="50">
        <v>5.37</v>
      </c>
      <c r="E555" s="40">
        <f t="shared" si="33"/>
        <v>4.2960000000000003</v>
      </c>
      <c r="F555" s="40">
        <f t="shared" si="34"/>
        <v>5.2411200000000004</v>
      </c>
      <c r="G555" s="41">
        <f t="shared" si="35"/>
        <v>0</v>
      </c>
      <c r="H555" t="s">
        <v>20</v>
      </c>
      <c r="I555" t="s">
        <v>21</v>
      </c>
      <c r="J555" t="s">
        <v>1</v>
      </c>
      <c r="K555">
        <v>0.14000000000000001</v>
      </c>
      <c r="L555" s="73" t="s">
        <v>4729</v>
      </c>
      <c r="N555" t="s">
        <v>4124</v>
      </c>
    </row>
    <row r="556" spans="1:14" x14ac:dyDescent="0.3">
      <c r="A556" s="94" t="s">
        <v>3486</v>
      </c>
      <c r="B556" s="51"/>
      <c r="C556" s="84" t="str">
        <f t="shared" si="32"/>
        <v>Season puzzles 2 - set of 4</v>
      </c>
      <c r="D556" s="50">
        <v>85.64</v>
      </c>
      <c r="E556" s="40">
        <f t="shared" si="33"/>
        <v>68.512</v>
      </c>
      <c r="F556" s="40">
        <f t="shared" si="34"/>
        <v>83.584639999999993</v>
      </c>
      <c r="G556" s="41">
        <f t="shared" si="35"/>
        <v>0</v>
      </c>
      <c r="H556" t="s">
        <v>2061</v>
      </c>
      <c r="I556" t="s">
        <v>2061</v>
      </c>
      <c r="J556" t="s">
        <v>4290</v>
      </c>
      <c r="K556">
        <v>3.53</v>
      </c>
      <c r="L556" s="73" t="s">
        <v>4730</v>
      </c>
      <c r="N556" t="s">
        <v>4125</v>
      </c>
    </row>
    <row r="557" spans="1:14" x14ac:dyDescent="0.3">
      <c r="A557" s="94" t="s">
        <v>3487</v>
      </c>
      <c r="B557" s="51"/>
      <c r="C557" s="84" t="str">
        <f t="shared" si="32"/>
        <v>Building bricks Twin blocs</v>
      </c>
      <c r="D557" s="50">
        <v>69.680000000000007</v>
      </c>
      <c r="E557" s="40">
        <f t="shared" si="33"/>
        <v>55.744000000000007</v>
      </c>
      <c r="F557" s="40">
        <f t="shared" si="34"/>
        <v>68.007680000000008</v>
      </c>
      <c r="G557" s="41">
        <f t="shared" si="35"/>
        <v>0</v>
      </c>
      <c r="H557" t="s">
        <v>2044</v>
      </c>
      <c r="I557" t="s">
        <v>3130</v>
      </c>
      <c r="J557" t="s">
        <v>0</v>
      </c>
      <c r="K557">
        <v>1</v>
      </c>
      <c r="L557" s="73" t="s">
        <v>4731</v>
      </c>
      <c r="N557" t="s">
        <v>4126</v>
      </c>
    </row>
    <row r="558" spans="1:14" x14ac:dyDescent="0.3">
      <c r="A558" s="94" t="s">
        <v>3488</v>
      </c>
      <c r="B558" s="51"/>
      <c r="C558" s="84" t="str">
        <f t="shared" si="32"/>
        <v>Toy cutlery plastic in wooden box</v>
      </c>
      <c r="D558" s="50">
        <v>14.3</v>
      </c>
      <c r="E558" s="40">
        <f t="shared" si="33"/>
        <v>11.440000000000001</v>
      </c>
      <c r="F558" s="40">
        <f t="shared" si="34"/>
        <v>13.956800000000001</v>
      </c>
      <c r="G558" s="41">
        <f t="shared" si="35"/>
        <v>0</v>
      </c>
      <c r="H558" t="s">
        <v>19</v>
      </c>
      <c r="I558" t="s">
        <v>16</v>
      </c>
      <c r="J558" t="s">
        <v>22</v>
      </c>
      <c r="K558">
        <v>0.47</v>
      </c>
      <c r="L558" s="73" t="s">
        <v>4732</v>
      </c>
      <c r="N558" t="s">
        <v>4127</v>
      </c>
    </row>
    <row r="559" spans="1:14" x14ac:dyDescent="0.3">
      <c r="A559" s="94" t="s">
        <v>3489</v>
      </c>
      <c r="B559" s="51"/>
      <c r="C559" s="84" t="str">
        <f t="shared" si="32"/>
        <v>Number game</v>
      </c>
      <c r="D559" s="50">
        <v>55.92</v>
      </c>
      <c r="E559" s="40">
        <f t="shared" si="33"/>
        <v>44.736000000000004</v>
      </c>
      <c r="F559" s="40">
        <f t="shared" si="34"/>
        <v>54.577920000000006</v>
      </c>
      <c r="G559" s="41">
        <f t="shared" si="35"/>
        <v>0</v>
      </c>
      <c r="H559" t="s">
        <v>46</v>
      </c>
      <c r="I559" t="s">
        <v>2077</v>
      </c>
      <c r="J559" t="s">
        <v>2073</v>
      </c>
      <c r="K559">
        <v>1.63</v>
      </c>
      <c r="L559" s="73" t="s">
        <v>4733</v>
      </c>
      <c r="N559" t="s">
        <v>4128</v>
      </c>
    </row>
    <row r="560" spans="1:14" x14ac:dyDescent="0.3">
      <c r="A560" s="94" t="s">
        <v>3490</v>
      </c>
      <c r="B560" s="51"/>
      <c r="C560" s="84" t="str">
        <f t="shared" si="32"/>
        <v>Rings and sticks</v>
      </c>
      <c r="D560" s="50">
        <v>82.51</v>
      </c>
      <c r="E560" s="40">
        <f t="shared" si="33"/>
        <v>66.00800000000001</v>
      </c>
      <c r="F560" s="40">
        <f t="shared" si="34"/>
        <v>80.52976000000001</v>
      </c>
      <c r="G560" s="41">
        <f t="shared" si="35"/>
        <v>0</v>
      </c>
      <c r="H560" t="s">
        <v>2045</v>
      </c>
      <c r="I560" t="s">
        <v>3</v>
      </c>
      <c r="J560" t="s">
        <v>15</v>
      </c>
      <c r="K560">
        <v>2.11</v>
      </c>
      <c r="L560" s="73" t="s">
        <v>4734</v>
      </c>
      <c r="N560" t="s">
        <v>4129</v>
      </c>
    </row>
    <row r="561" spans="1:14" x14ac:dyDescent="0.3">
      <c r="A561" s="94" t="s">
        <v>3491</v>
      </c>
      <c r="B561" s="51"/>
      <c r="C561" s="84" t="str">
        <f t="shared" si="32"/>
        <v>Counting diagram 1 - 5</v>
      </c>
      <c r="D561" s="50">
        <v>15.63</v>
      </c>
      <c r="E561" s="40">
        <f t="shared" si="33"/>
        <v>12.504000000000001</v>
      </c>
      <c r="F561" s="40">
        <f t="shared" si="34"/>
        <v>15.254880000000002</v>
      </c>
      <c r="G561" s="41">
        <f t="shared" si="35"/>
        <v>0</v>
      </c>
      <c r="H561" t="s">
        <v>30</v>
      </c>
      <c r="I561" t="s">
        <v>30</v>
      </c>
      <c r="J561" t="s">
        <v>2041</v>
      </c>
      <c r="K561">
        <v>0.63</v>
      </c>
      <c r="L561" s="73" t="s">
        <v>4735</v>
      </c>
      <c r="N561" t="s">
        <v>4130</v>
      </c>
    </row>
    <row r="562" spans="1:14" x14ac:dyDescent="0.3">
      <c r="A562" s="94" t="s">
        <v>3492</v>
      </c>
      <c r="B562" s="51"/>
      <c r="C562" s="84" t="str">
        <f t="shared" si="32"/>
        <v>Counting diagram 6 - 10</v>
      </c>
      <c r="D562" s="50">
        <v>15.63</v>
      </c>
      <c r="E562" s="40">
        <f t="shared" si="33"/>
        <v>12.504000000000001</v>
      </c>
      <c r="F562" s="40">
        <f t="shared" si="34"/>
        <v>15.254880000000002</v>
      </c>
      <c r="G562" s="41">
        <f t="shared" si="35"/>
        <v>0</v>
      </c>
      <c r="H562" t="s">
        <v>30</v>
      </c>
      <c r="I562" t="s">
        <v>30</v>
      </c>
      <c r="J562" t="s">
        <v>2041</v>
      </c>
      <c r="K562">
        <v>0.64</v>
      </c>
      <c r="L562" s="73" t="s">
        <v>4736</v>
      </c>
      <c r="N562" t="s">
        <v>4131</v>
      </c>
    </row>
    <row r="563" spans="1:14" x14ac:dyDescent="0.3">
      <c r="A563" s="94" t="s">
        <v>3493</v>
      </c>
      <c r="B563" s="51"/>
      <c r="C563" s="84" t="str">
        <f t="shared" si="32"/>
        <v>Story theatre</v>
      </c>
      <c r="D563" s="50">
        <v>181</v>
      </c>
      <c r="E563" s="40">
        <f t="shared" si="33"/>
        <v>144.80000000000001</v>
      </c>
      <c r="F563" s="40">
        <f t="shared" si="34"/>
        <v>176.65600000000001</v>
      </c>
      <c r="G563" s="41">
        <f t="shared" si="35"/>
        <v>0</v>
      </c>
      <c r="H563" t="s">
        <v>3131</v>
      </c>
      <c r="I563" t="s">
        <v>4</v>
      </c>
      <c r="J563" t="s">
        <v>3145</v>
      </c>
      <c r="K563">
        <v>4.33</v>
      </c>
      <c r="L563" s="73" t="s">
        <v>4737</v>
      </c>
      <c r="N563" t="s">
        <v>4132</v>
      </c>
    </row>
    <row r="564" spans="1:14" x14ac:dyDescent="0.3">
      <c r="A564" s="94" t="s">
        <v>3494</v>
      </c>
      <c r="B564" s="51"/>
      <c r="C564" s="84" t="str">
        <f t="shared" si="32"/>
        <v>Scales</v>
      </c>
      <c r="D564" s="50">
        <v>36.19</v>
      </c>
      <c r="E564" s="40">
        <f t="shared" si="33"/>
        <v>28.951999999999998</v>
      </c>
      <c r="F564" s="40">
        <f t="shared" si="34"/>
        <v>35.321439999999996</v>
      </c>
      <c r="G564" s="41">
        <f t="shared" si="35"/>
        <v>0</v>
      </c>
      <c r="H564" t="s">
        <v>7</v>
      </c>
      <c r="I564" t="s">
        <v>17</v>
      </c>
      <c r="J564" t="s">
        <v>2061</v>
      </c>
      <c r="K564">
        <v>1.95</v>
      </c>
      <c r="L564" s="73" t="s">
        <v>4738</v>
      </c>
      <c r="N564" t="s">
        <v>4133</v>
      </c>
    </row>
    <row r="565" spans="1:14" x14ac:dyDescent="0.3">
      <c r="A565" s="94" t="s">
        <v>3495</v>
      </c>
      <c r="B565" s="51"/>
      <c r="C565" s="84" t="str">
        <f t="shared" si="32"/>
        <v>Scales: set plastic pans</v>
      </c>
      <c r="D565" s="50">
        <v>4.0599999999999996</v>
      </c>
      <c r="E565" s="40">
        <f t="shared" si="33"/>
        <v>3.2479999999999998</v>
      </c>
      <c r="F565" s="40">
        <f t="shared" si="34"/>
        <v>3.9625599999999999</v>
      </c>
      <c r="G565" s="41">
        <f t="shared" si="35"/>
        <v>0</v>
      </c>
      <c r="H565" t="s">
        <v>16</v>
      </c>
      <c r="I565" t="s">
        <v>16</v>
      </c>
      <c r="J565" t="s">
        <v>5</v>
      </c>
      <c r="K565">
        <v>0.15</v>
      </c>
      <c r="L565" s="73" t="s">
        <v>4739</v>
      </c>
      <c r="N565" t="s">
        <v>4134</v>
      </c>
    </row>
    <row r="566" spans="1:14" x14ac:dyDescent="0.3">
      <c r="A566" s="94" t="s">
        <v>3496</v>
      </c>
      <c r="B566" s="51"/>
      <c r="C566" s="84" t="str">
        <f t="shared" si="32"/>
        <v>Maxi beads: 180 additional beads</v>
      </c>
      <c r="D566" s="50">
        <v>40.01</v>
      </c>
      <c r="E566" s="40">
        <f t="shared" si="33"/>
        <v>32.008000000000003</v>
      </c>
      <c r="F566" s="40">
        <f t="shared" si="34"/>
        <v>39.049759999999999</v>
      </c>
      <c r="G566" s="41">
        <f t="shared" si="35"/>
        <v>0</v>
      </c>
      <c r="H566" t="s">
        <v>3</v>
      </c>
      <c r="I566" t="s">
        <v>10</v>
      </c>
      <c r="J566" t="s">
        <v>12</v>
      </c>
      <c r="K566">
        <v>0.85</v>
      </c>
      <c r="L566" s="73" t="s">
        <v>4740</v>
      </c>
      <c r="N566" t="s">
        <v>4135</v>
      </c>
    </row>
    <row r="567" spans="1:14" x14ac:dyDescent="0.3">
      <c r="A567" s="94" t="s">
        <v>3497</v>
      </c>
      <c r="B567" s="51"/>
      <c r="C567" s="84" t="str">
        <f t="shared" si="32"/>
        <v>Role play furniture unit</v>
      </c>
      <c r="D567" s="50">
        <v>848.65</v>
      </c>
      <c r="E567" s="40">
        <f t="shared" si="33"/>
        <v>678.92000000000007</v>
      </c>
      <c r="F567" s="40">
        <f t="shared" si="34"/>
        <v>828.28240000000005</v>
      </c>
      <c r="G567" s="41">
        <f t="shared" si="35"/>
        <v>0</v>
      </c>
      <c r="H567" t="s">
        <v>4291</v>
      </c>
      <c r="I567" t="s">
        <v>4292</v>
      </c>
      <c r="J567" t="s">
        <v>69</v>
      </c>
      <c r="K567">
        <v>41</v>
      </c>
      <c r="L567" s="73" t="s">
        <v>4741</v>
      </c>
      <c r="N567" t="s">
        <v>4136</v>
      </c>
    </row>
    <row r="568" spans="1:14" x14ac:dyDescent="0.3">
      <c r="A568" s="94" t="s">
        <v>3498</v>
      </c>
      <c r="B568" s="51"/>
      <c r="C568" s="84" t="str">
        <f t="shared" si="32"/>
        <v>Rings &amp; sticks extra shapes</v>
      </c>
      <c r="D568" s="50">
        <v>20.11</v>
      </c>
      <c r="E568" s="40">
        <f t="shared" si="33"/>
        <v>16.088000000000001</v>
      </c>
      <c r="F568" s="40">
        <f t="shared" si="34"/>
        <v>19.627359999999999</v>
      </c>
      <c r="G568" s="41">
        <f t="shared" si="35"/>
        <v>0</v>
      </c>
      <c r="H568" t="s">
        <v>16</v>
      </c>
      <c r="I568" t="s">
        <v>8</v>
      </c>
      <c r="J568" t="s">
        <v>1</v>
      </c>
      <c r="K568">
        <v>0.17</v>
      </c>
      <c r="L568" s="73" t="s">
        <v>4742</v>
      </c>
      <c r="N568" t="s">
        <v>4137</v>
      </c>
    </row>
    <row r="569" spans="1:14" x14ac:dyDescent="0.3">
      <c r="A569" s="94" t="s">
        <v>3499</v>
      </c>
      <c r="B569" s="51"/>
      <c r="C569" s="84" t="str">
        <f t="shared" si="32"/>
        <v>Story sheets</v>
      </c>
      <c r="D569" s="50">
        <v>74.680000000000007</v>
      </c>
      <c r="E569" s="40">
        <f t="shared" si="33"/>
        <v>59.744000000000007</v>
      </c>
      <c r="F569" s="40">
        <f t="shared" si="34"/>
        <v>72.887680000000003</v>
      </c>
      <c r="G569" s="41">
        <f t="shared" si="35"/>
        <v>0</v>
      </c>
      <c r="H569" t="s">
        <v>2066</v>
      </c>
      <c r="I569" t="s">
        <v>35</v>
      </c>
      <c r="J569" t="s">
        <v>2041</v>
      </c>
      <c r="K569">
        <v>2.028</v>
      </c>
      <c r="L569" s="73" t="s">
        <v>4743</v>
      </c>
      <c r="N569" t="s">
        <v>4138</v>
      </c>
    </row>
    <row r="570" spans="1:14" x14ac:dyDescent="0.3">
      <c r="A570" s="94" t="s">
        <v>3500</v>
      </c>
      <c r="B570" s="51"/>
      <c r="C570" s="84" t="str">
        <f t="shared" si="32"/>
        <v>Shades of colour</v>
      </c>
      <c r="D570" s="50">
        <v>18.79</v>
      </c>
      <c r="E570" s="40">
        <f t="shared" si="33"/>
        <v>15.032</v>
      </c>
      <c r="F570" s="40">
        <f t="shared" si="34"/>
        <v>18.339040000000001</v>
      </c>
      <c r="G570" s="41">
        <f t="shared" si="35"/>
        <v>0</v>
      </c>
      <c r="H570" t="s">
        <v>3186</v>
      </c>
      <c r="I570" t="s">
        <v>3186</v>
      </c>
      <c r="J570" t="s">
        <v>2041</v>
      </c>
      <c r="K570">
        <v>1.03</v>
      </c>
      <c r="L570" s="73" t="s">
        <v>4744</v>
      </c>
      <c r="N570" t="s">
        <v>4002</v>
      </c>
    </row>
    <row r="571" spans="1:14" x14ac:dyDescent="0.3">
      <c r="A571" s="94" t="s">
        <v>3501</v>
      </c>
      <c r="B571" s="51"/>
      <c r="C571" s="84" t="str">
        <f t="shared" si="32"/>
        <v>Figurogram</v>
      </c>
      <c r="D571" s="50">
        <v>75.67</v>
      </c>
      <c r="E571" s="40">
        <f t="shared" si="33"/>
        <v>60.536000000000001</v>
      </c>
      <c r="F571" s="40">
        <f t="shared" si="34"/>
        <v>73.853920000000002</v>
      </c>
      <c r="G571" s="41">
        <f t="shared" si="35"/>
        <v>0</v>
      </c>
      <c r="H571" t="s">
        <v>30</v>
      </c>
      <c r="I571" t="s">
        <v>32</v>
      </c>
      <c r="J571" t="s">
        <v>14</v>
      </c>
      <c r="K571">
        <v>2.09</v>
      </c>
      <c r="L571" s="73" t="s">
        <v>4745</v>
      </c>
      <c r="N571" t="s">
        <v>4139</v>
      </c>
    </row>
    <row r="572" spans="1:14" x14ac:dyDescent="0.3">
      <c r="A572" s="94" t="s">
        <v>3502</v>
      </c>
      <c r="B572" s="51"/>
      <c r="C572" s="84" t="str">
        <f t="shared" si="32"/>
        <v>Figurogram extra shapes</v>
      </c>
      <c r="D572" s="50">
        <v>10.42</v>
      </c>
      <c r="E572" s="40">
        <f t="shared" si="33"/>
        <v>8.3360000000000003</v>
      </c>
      <c r="F572" s="40">
        <f t="shared" si="34"/>
        <v>10.169919999999999</v>
      </c>
      <c r="G572" s="41">
        <f t="shared" si="35"/>
        <v>0</v>
      </c>
      <c r="H572" t="s">
        <v>8</v>
      </c>
      <c r="I572" t="s">
        <v>7</v>
      </c>
      <c r="J572" t="s">
        <v>1</v>
      </c>
      <c r="K572">
        <v>0.14000000000000001</v>
      </c>
      <c r="L572" s="73" t="s">
        <v>4746</v>
      </c>
      <c r="N572" t="s">
        <v>4140</v>
      </c>
    </row>
    <row r="573" spans="1:14" x14ac:dyDescent="0.3">
      <c r="A573" s="94" t="s">
        <v>3503</v>
      </c>
      <c r="B573" s="51"/>
      <c r="C573" s="84" t="str">
        <f t="shared" si="32"/>
        <v>Building spatial - build from 2D to 3D</v>
      </c>
      <c r="D573" s="50">
        <v>78</v>
      </c>
      <c r="E573" s="40">
        <f t="shared" si="33"/>
        <v>62.400000000000006</v>
      </c>
      <c r="F573" s="40">
        <f t="shared" si="34"/>
        <v>76.128</v>
      </c>
      <c r="G573" s="41">
        <f t="shared" si="35"/>
        <v>0</v>
      </c>
      <c r="H573" t="s">
        <v>2065</v>
      </c>
      <c r="I573" t="s">
        <v>27</v>
      </c>
      <c r="J573" t="s">
        <v>5</v>
      </c>
      <c r="K573">
        <v>2.46</v>
      </c>
      <c r="L573" s="73" t="s">
        <v>4747</v>
      </c>
      <c r="N573" t="s">
        <v>4141</v>
      </c>
    </row>
    <row r="574" spans="1:14" x14ac:dyDescent="0.3">
      <c r="A574" s="94" t="s">
        <v>3504</v>
      </c>
      <c r="B574" s="51"/>
      <c r="C574" s="84" t="str">
        <f t="shared" si="32"/>
        <v>plastic safety mirror</v>
      </c>
      <c r="D574" s="50">
        <v>10.01</v>
      </c>
      <c r="E574" s="40">
        <f t="shared" si="33"/>
        <v>8.0080000000000009</v>
      </c>
      <c r="F574" s="40">
        <f t="shared" si="34"/>
        <v>9.7697600000000016</v>
      </c>
      <c r="G574" s="41">
        <f t="shared" si="35"/>
        <v>0</v>
      </c>
      <c r="H574" t="s">
        <v>7</v>
      </c>
      <c r="I574" t="s">
        <v>7</v>
      </c>
      <c r="J574" t="s">
        <v>4293</v>
      </c>
      <c r="K574">
        <v>0.1</v>
      </c>
      <c r="L574" s="73" t="s">
        <v>4748</v>
      </c>
      <c r="N574" t="s">
        <v>4142</v>
      </c>
    </row>
    <row r="575" spans="1:14" x14ac:dyDescent="0.3">
      <c r="A575" s="94" t="s">
        <v>3505</v>
      </c>
      <c r="B575" s="51"/>
      <c r="C575" s="84" t="str">
        <f t="shared" si="32"/>
        <v>Animal puzzles - Mother and baby: Giraffe</v>
      </c>
      <c r="D575" s="50">
        <v>13.18</v>
      </c>
      <c r="E575" s="40">
        <f t="shared" si="33"/>
        <v>10.544</v>
      </c>
      <c r="F575" s="40">
        <f t="shared" si="34"/>
        <v>12.86368</v>
      </c>
      <c r="G575" s="41">
        <f t="shared" si="35"/>
        <v>0</v>
      </c>
      <c r="H575" t="s">
        <v>32</v>
      </c>
      <c r="I575" t="s">
        <v>32</v>
      </c>
      <c r="J575" t="s">
        <v>81</v>
      </c>
      <c r="K575">
        <v>0.38</v>
      </c>
      <c r="L575" s="73" t="s">
        <v>4749</v>
      </c>
      <c r="N575" t="s">
        <v>4143</v>
      </c>
    </row>
    <row r="576" spans="1:14" x14ac:dyDescent="0.3">
      <c r="A576" s="94" t="s">
        <v>3506</v>
      </c>
      <c r="B576" s="51"/>
      <c r="C576" s="84" t="str">
        <f t="shared" si="32"/>
        <v>Animal puzzles - Mother and baby: Crocodile</v>
      </c>
      <c r="D576" s="50">
        <v>13.18</v>
      </c>
      <c r="E576" s="40">
        <f t="shared" si="33"/>
        <v>10.544</v>
      </c>
      <c r="F576" s="40">
        <f t="shared" si="34"/>
        <v>12.86368</v>
      </c>
      <c r="G576" s="41">
        <f t="shared" si="35"/>
        <v>0</v>
      </c>
      <c r="H576" t="s">
        <v>32</v>
      </c>
      <c r="I576" t="s">
        <v>32</v>
      </c>
      <c r="J576" t="s">
        <v>81</v>
      </c>
      <c r="K576">
        <v>0.38</v>
      </c>
      <c r="L576" s="73" t="s">
        <v>4750</v>
      </c>
      <c r="N576" t="s">
        <v>4144</v>
      </c>
    </row>
    <row r="577" spans="1:14" x14ac:dyDescent="0.3">
      <c r="A577" s="94" t="s">
        <v>3507</v>
      </c>
      <c r="B577" s="51"/>
      <c r="C577" s="84" t="str">
        <f t="shared" si="32"/>
        <v>Animal puzzle mother + child - Panda</v>
      </c>
      <c r="D577" s="50">
        <v>13.18</v>
      </c>
      <c r="E577" s="40">
        <f t="shared" si="33"/>
        <v>10.544</v>
      </c>
      <c r="F577" s="40">
        <f t="shared" si="34"/>
        <v>12.86368</v>
      </c>
      <c r="G577" s="41">
        <f t="shared" si="35"/>
        <v>0</v>
      </c>
      <c r="H577" t="s">
        <v>32</v>
      </c>
      <c r="I577" t="s">
        <v>32</v>
      </c>
      <c r="J577" t="s">
        <v>81</v>
      </c>
      <c r="K577">
        <v>0.38</v>
      </c>
      <c r="L577" s="73" t="s">
        <v>4751</v>
      </c>
      <c r="N577" t="s">
        <v>4145</v>
      </c>
    </row>
    <row r="578" spans="1:14" x14ac:dyDescent="0.3">
      <c r="A578" s="94" t="s">
        <v>3508</v>
      </c>
      <c r="B578" s="51"/>
      <c r="C578" s="84" t="str">
        <f t="shared" si="32"/>
        <v>Animal puzzles - Mother and baby: Monkey</v>
      </c>
      <c r="D578" s="50">
        <v>13.18</v>
      </c>
      <c r="E578" s="40">
        <f t="shared" si="33"/>
        <v>10.544</v>
      </c>
      <c r="F578" s="40">
        <f t="shared" si="34"/>
        <v>12.86368</v>
      </c>
      <c r="G578" s="41">
        <f t="shared" si="35"/>
        <v>0</v>
      </c>
      <c r="H578" t="s">
        <v>32</v>
      </c>
      <c r="I578" t="s">
        <v>32</v>
      </c>
      <c r="J578" t="s">
        <v>81</v>
      </c>
      <c r="K578">
        <v>0.38</v>
      </c>
      <c r="L578" s="73" t="s">
        <v>4752</v>
      </c>
      <c r="N578" t="s">
        <v>4146</v>
      </c>
    </row>
    <row r="579" spans="1:14" x14ac:dyDescent="0.3">
      <c r="A579" s="94" t="s">
        <v>3509</v>
      </c>
      <c r="B579" s="51"/>
      <c r="C579" s="84" t="str">
        <f t="shared" si="32"/>
        <v>Animal puzzles - Mother - baby -  Elephant</v>
      </c>
      <c r="D579" s="50">
        <v>13.18</v>
      </c>
      <c r="E579" s="40">
        <f t="shared" si="33"/>
        <v>10.544</v>
      </c>
      <c r="F579" s="40">
        <f t="shared" si="34"/>
        <v>12.86368</v>
      </c>
      <c r="G579" s="41">
        <f t="shared" si="35"/>
        <v>0</v>
      </c>
      <c r="H579" t="s">
        <v>32</v>
      </c>
      <c r="I579" t="s">
        <v>32</v>
      </c>
      <c r="J579" t="s">
        <v>81</v>
      </c>
      <c r="K579">
        <v>0.38</v>
      </c>
      <c r="L579" s="73" t="s">
        <v>4753</v>
      </c>
      <c r="N579" t="s">
        <v>4147</v>
      </c>
    </row>
    <row r="580" spans="1:14" x14ac:dyDescent="0.3">
      <c r="A580" s="94" t="s">
        <v>3510</v>
      </c>
      <c r="B580" s="51"/>
      <c r="C580" s="84" t="str">
        <f t="shared" si="32"/>
        <v>Animal puzzles - Mother and baby - Zebra</v>
      </c>
      <c r="D580" s="50">
        <v>13.18</v>
      </c>
      <c r="E580" s="40">
        <f t="shared" si="33"/>
        <v>10.544</v>
      </c>
      <c r="F580" s="40">
        <f t="shared" si="34"/>
        <v>12.86368</v>
      </c>
      <c r="G580" s="41">
        <f t="shared" si="35"/>
        <v>0</v>
      </c>
      <c r="H580" t="s">
        <v>32</v>
      </c>
      <c r="I580" t="s">
        <v>32</v>
      </c>
      <c r="J580" t="s">
        <v>81</v>
      </c>
      <c r="K580">
        <v>0.38</v>
      </c>
      <c r="L580" s="73" t="s">
        <v>4754</v>
      </c>
      <c r="N580" t="s">
        <v>4148</v>
      </c>
    </row>
    <row r="581" spans="1:14" x14ac:dyDescent="0.3">
      <c r="A581" s="94" t="s">
        <v>3511</v>
      </c>
      <c r="B581" s="51"/>
      <c r="C581" s="84" t="str">
        <f t="shared" si="32"/>
        <v>Animal puzzle mother + child - Penguin</v>
      </c>
      <c r="D581" s="50">
        <v>13.18</v>
      </c>
      <c r="E581" s="40">
        <f t="shared" si="33"/>
        <v>10.544</v>
      </c>
      <c r="F581" s="40">
        <f t="shared" si="34"/>
        <v>12.86368</v>
      </c>
      <c r="G581" s="41">
        <f t="shared" si="35"/>
        <v>0</v>
      </c>
      <c r="H581" t="s">
        <v>32</v>
      </c>
      <c r="I581" t="s">
        <v>32</v>
      </c>
      <c r="J581" t="s">
        <v>81</v>
      </c>
      <c r="K581">
        <v>0.38</v>
      </c>
      <c r="L581" s="73" t="s">
        <v>4755</v>
      </c>
      <c r="N581" t="s">
        <v>4149</v>
      </c>
    </row>
    <row r="582" spans="1:14" x14ac:dyDescent="0.3">
      <c r="A582" s="94" t="s">
        <v>3512</v>
      </c>
      <c r="B582" s="51"/>
      <c r="C582" s="84" t="str">
        <f t="shared" si="32"/>
        <v>Animal puzzle mother + child - hippo</v>
      </c>
      <c r="D582" s="50">
        <v>13.18</v>
      </c>
      <c r="E582" s="40">
        <f t="shared" si="33"/>
        <v>10.544</v>
      </c>
      <c r="F582" s="40">
        <f t="shared" si="34"/>
        <v>12.86368</v>
      </c>
      <c r="G582" s="41">
        <f t="shared" si="35"/>
        <v>0</v>
      </c>
      <c r="H582" t="s">
        <v>32</v>
      </c>
      <c r="I582" t="s">
        <v>32</v>
      </c>
      <c r="J582" t="s">
        <v>81</v>
      </c>
      <c r="K582">
        <v>0.38</v>
      </c>
      <c r="L582" s="73" t="s">
        <v>4756</v>
      </c>
      <c r="N582" t="s">
        <v>4150</v>
      </c>
    </row>
    <row r="583" spans="1:14" x14ac:dyDescent="0.3">
      <c r="A583" s="94" t="s">
        <v>3513</v>
      </c>
      <c r="B583" s="51"/>
      <c r="C583" s="84" t="str">
        <f t="shared" si="32"/>
        <v>What goes together - professions</v>
      </c>
      <c r="D583" s="50">
        <v>67.39</v>
      </c>
      <c r="E583" s="40">
        <f t="shared" si="33"/>
        <v>53.912000000000006</v>
      </c>
      <c r="F583" s="40">
        <f t="shared" si="34"/>
        <v>65.77264000000001</v>
      </c>
      <c r="G583" s="41">
        <f t="shared" si="35"/>
        <v>0</v>
      </c>
      <c r="H583" t="s">
        <v>30</v>
      </c>
      <c r="I583" t="s">
        <v>13</v>
      </c>
      <c r="J583" t="s">
        <v>2072</v>
      </c>
      <c r="K583">
        <v>2.4</v>
      </c>
      <c r="L583" s="73" t="s">
        <v>4757</v>
      </c>
      <c r="N583" t="s">
        <v>4151</v>
      </c>
    </row>
    <row r="584" spans="1:14" x14ac:dyDescent="0.3">
      <c r="A584" s="94" t="s">
        <v>3514</v>
      </c>
      <c r="B584" s="51"/>
      <c r="C584" s="84" t="str">
        <f t="shared" si="32"/>
        <v>Opposites</v>
      </c>
      <c r="D584" s="50">
        <v>34.89</v>
      </c>
      <c r="E584" s="40">
        <f t="shared" si="33"/>
        <v>27.912000000000003</v>
      </c>
      <c r="F584" s="40">
        <f t="shared" si="34"/>
        <v>34.052640000000004</v>
      </c>
      <c r="G584" s="41">
        <f t="shared" si="35"/>
        <v>0</v>
      </c>
      <c r="H584" t="s">
        <v>32</v>
      </c>
      <c r="I584" t="s">
        <v>8</v>
      </c>
      <c r="J584" t="s">
        <v>14</v>
      </c>
      <c r="K584">
        <v>0.93</v>
      </c>
      <c r="L584" s="73" t="s">
        <v>4758</v>
      </c>
      <c r="N584" t="s">
        <v>4152</v>
      </c>
    </row>
    <row r="585" spans="1:14" x14ac:dyDescent="0.3">
      <c r="A585" s="94" t="s">
        <v>3515</v>
      </c>
      <c r="B585" s="51"/>
      <c r="C585" s="84" t="str">
        <f t="shared" si="32"/>
        <v>Insert mosaic</v>
      </c>
      <c r="D585" s="50">
        <v>90.56</v>
      </c>
      <c r="E585" s="40">
        <f t="shared" si="33"/>
        <v>72.448000000000008</v>
      </c>
      <c r="F585" s="40">
        <f t="shared" si="34"/>
        <v>88.386560000000003</v>
      </c>
      <c r="G585" s="41">
        <f t="shared" si="35"/>
        <v>0</v>
      </c>
      <c r="H585" t="s">
        <v>2044</v>
      </c>
      <c r="I585" t="s">
        <v>30</v>
      </c>
      <c r="J585" t="s">
        <v>6</v>
      </c>
      <c r="K585">
        <v>3.45</v>
      </c>
      <c r="L585" s="73" t="s">
        <v>4759</v>
      </c>
      <c r="N585" t="s">
        <v>4153</v>
      </c>
    </row>
    <row r="586" spans="1:14" x14ac:dyDescent="0.3">
      <c r="A586" s="94" t="s">
        <v>3516</v>
      </c>
      <c r="B586" s="51"/>
      <c r="C586" s="84" t="str">
        <f t="shared" si="32"/>
        <v>Insert mosaic - Additional pins 10mm</v>
      </c>
      <c r="D586" s="50">
        <v>31.81</v>
      </c>
      <c r="E586" s="40">
        <f t="shared" si="33"/>
        <v>25.448</v>
      </c>
      <c r="F586" s="40">
        <f t="shared" si="34"/>
        <v>31.046559999999999</v>
      </c>
      <c r="G586" s="41">
        <f t="shared" si="35"/>
        <v>0</v>
      </c>
      <c r="H586" t="s">
        <v>2048</v>
      </c>
      <c r="I586" t="s">
        <v>19</v>
      </c>
      <c r="J586" t="s">
        <v>50</v>
      </c>
      <c r="K586">
        <v>0.57999999999999996</v>
      </c>
      <c r="L586" s="73" t="s">
        <v>4760</v>
      </c>
      <c r="N586" t="s">
        <v>4154</v>
      </c>
    </row>
    <row r="587" spans="1:14" x14ac:dyDescent="0.3">
      <c r="A587" s="94" t="s">
        <v>3517</v>
      </c>
      <c r="B587" s="51"/>
      <c r="C587" s="84" t="str">
        <f t="shared" si="32"/>
        <v>Insert mosaic - additional pins 15 mm</v>
      </c>
      <c r="D587" s="50">
        <v>15.5</v>
      </c>
      <c r="E587" s="40">
        <f t="shared" si="33"/>
        <v>12.4</v>
      </c>
      <c r="F587" s="40">
        <f t="shared" si="34"/>
        <v>15.128</v>
      </c>
      <c r="G587" s="41">
        <f t="shared" si="35"/>
        <v>0</v>
      </c>
      <c r="H587" t="s">
        <v>27</v>
      </c>
      <c r="I587" t="s">
        <v>19</v>
      </c>
      <c r="J587" t="s">
        <v>22</v>
      </c>
      <c r="K587">
        <v>0.55000000000000004</v>
      </c>
      <c r="L587" s="73" t="s">
        <v>4761</v>
      </c>
      <c r="N587" t="s">
        <v>4155</v>
      </c>
    </row>
    <row r="588" spans="1:14" x14ac:dyDescent="0.3">
      <c r="A588" s="94" t="s">
        <v>3518</v>
      </c>
      <c r="B588" s="51"/>
      <c r="C588" s="84" t="str">
        <f t="shared" si="32"/>
        <v>Additional insert frame</v>
      </c>
      <c r="D588" s="50">
        <v>5</v>
      </c>
      <c r="E588" s="40">
        <f t="shared" si="33"/>
        <v>4</v>
      </c>
      <c r="F588" s="40">
        <f t="shared" si="34"/>
        <v>4.88</v>
      </c>
      <c r="G588" s="41">
        <f t="shared" si="35"/>
        <v>0</v>
      </c>
      <c r="H588" t="s">
        <v>4294</v>
      </c>
      <c r="I588" t="s">
        <v>4295</v>
      </c>
      <c r="J588" t="s">
        <v>31</v>
      </c>
      <c r="K588">
        <v>0.16</v>
      </c>
      <c r="L588" s="73" t="s">
        <v>4762</v>
      </c>
      <c r="N588" t="s">
        <v>4156</v>
      </c>
    </row>
    <row r="589" spans="1:14" x14ac:dyDescent="0.3">
      <c r="A589" s="94" t="s">
        <v>3519</v>
      </c>
      <c r="B589" s="51"/>
      <c r="C589" s="84" t="str">
        <f t="shared" ref="C589:C652" si="36">HYPERLINK(L589,N589)</f>
        <v>Vehicle puzzle box</v>
      </c>
      <c r="D589" s="50">
        <v>80.39</v>
      </c>
      <c r="E589" s="40">
        <f t="shared" ref="E589:E652" si="37">D589*(1-$E$4)</f>
        <v>64.311999999999998</v>
      </c>
      <c r="F589" s="40">
        <f t="shared" ref="F589:F652" si="38">E589*1.22</f>
        <v>78.460639999999998</v>
      </c>
      <c r="G589" s="41">
        <f t="shared" ref="G589:G652" si="39">B589*F589</f>
        <v>0</v>
      </c>
      <c r="H589" t="s">
        <v>35</v>
      </c>
      <c r="I589" t="s">
        <v>3</v>
      </c>
      <c r="J589" t="s">
        <v>14</v>
      </c>
      <c r="K589">
        <v>2.87</v>
      </c>
      <c r="L589" s="73" t="s">
        <v>4763</v>
      </c>
      <c r="N589" t="s">
        <v>4157</v>
      </c>
    </row>
    <row r="590" spans="1:14" x14ac:dyDescent="0.3">
      <c r="A590" s="94" t="s">
        <v>3520</v>
      </c>
      <c r="B590" s="51"/>
      <c r="C590" s="84" t="str">
        <f t="shared" si="36"/>
        <v>Happy hammer - geo</v>
      </c>
      <c r="D590" s="50">
        <v>97.04</v>
      </c>
      <c r="E590" s="40">
        <f t="shared" si="37"/>
        <v>77.632000000000005</v>
      </c>
      <c r="F590" s="40">
        <f t="shared" si="38"/>
        <v>94.711039999999997</v>
      </c>
      <c r="G590" s="41">
        <f t="shared" si="39"/>
        <v>0</v>
      </c>
      <c r="H590" t="s">
        <v>2061</v>
      </c>
      <c r="I590" t="s">
        <v>30</v>
      </c>
      <c r="J590" t="s">
        <v>21</v>
      </c>
      <c r="K590">
        <v>4.33</v>
      </c>
      <c r="L590" s="73" t="s">
        <v>4764</v>
      </c>
      <c r="N590" t="s">
        <v>4158</v>
      </c>
    </row>
    <row r="591" spans="1:14" x14ac:dyDescent="0.3">
      <c r="A591" s="94" t="s">
        <v>3521</v>
      </c>
      <c r="B591" s="51"/>
      <c r="C591" s="84" t="str">
        <f t="shared" si="36"/>
        <v>Happy hammer - 144 additional plastic shapes</v>
      </c>
      <c r="D591" s="50">
        <v>16.25</v>
      </c>
      <c r="E591" s="40">
        <f t="shared" si="37"/>
        <v>13</v>
      </c>
      <c r="F591" s="40">
        <f t="shared" si="38"/>
        <v>15.86</v>
      </c>
      <c r="G591" s="41">
        <f t="shared" si="39"/>
        <v>0</v>
      </c>
      <c r="H591" t="s">
        <v>16</v>
      </c>
      <c r="I591" t="s">
        <v>8</v>
      </c>
      <c r="J591" t="s">
        <v>1</v>
      </c>
      <c r="K591">
        <v>0.27</v>
      </c>
      <c r="L591" s="73" t="s">
        <v>4765</v>
      </c>
      <c r="N591" t="s">
        <v>4159</v>
      </c>
    </row>
    <row r="592" spans="1:14" x14ac:dyDescent="0.3">
      <c r="A592" s="94" t="s">
        <v>3522</v>
      </c>
      <c r="B592" s="51"/>
      <c r="C592" s="84" t="str">
        <f t="shared" si="36"/>
        <v>Happy hammer - Hammer</v>
      </c>
      <c r="D592" s="50">
        <v>2.2799999999999998</v>
      </c>
      <c r="E592" s="40">
        <f t="shared" si="37"/>
        <v>1.8239999999999998</v>
      </c>
      <c r="F592" s="40">
        <f t="shared" si="38"/>
        <v>2.2252799999999997</v>
      </c>
      <c r="G592" s="41">
        <f t="shared" si="39"/>
        <v>0</v>
      </c>
      <c r="H592" t="s">
        <v>25</v>
      </c>
      <c r="I592" t="s">
        <v>14</v>
      </c>
      <c r="J592" t="s">
        <v>1</v>
      </c>
      <c r="K592">
        <v>0.06</v>
      </c>
      <c r="L592" s="73" t="s">
        <v>4766</v>
      </c>
      <c r="N592" t="s">
        <v>4160</v>
      </c>
    </row>
    <row r="593" spans="1:14" x14ac:dyDescent="0.3">
      <c r="A593" s="94" t="s">
        <v>3523</v>
      </c>
      <c r="B593" s="51"/>
      <c r="C593" s="84" t="str">
        <f t="shared" si="36"/>
        <v>Embroidery set</v>
      </c>
      <c r="D593" s="50">
        <v>33.46</v>
      </c>
      <c r="E593" s="40">
        <f t="shared" si="37"/>
        <v>26.768000000000001</v>
      </c>
      <c r="F593" s="40">
        <f t="shared" si="38"/>
        <v>32.656959999999998</v>
      </c>
      <c r="G593" s="41">
        <f t="shared" si="39"/>
        <v>0</v>
      </c>
      <c r="H593" t="s">
        <v>20</v>
      </c>
      <c r="I593" t="s">
        <v>26</v>
      </c>
      <c r="J593" t="s">
        <v>12</v>
      </c>
      <c r="K593">
        <v>0.86899999999999999</v>
      </c>
      <c r="L593" s="73" t="s">
        <v>4767</v>
      </c>
      <c r="N593" t="s">
        <v>4161</v>
      </c>
    </row>
    <row r="594" spans="1:14" x14ac:dyDescent="0.3">
      <c r="A594" s="94" t="s">
        <v>3524</v>
      </c>
      <c r="B594" s="51"/>
      <c r="C594" s="84" t="str">
        <f t="shared" si="36"/>
        <v>Motor skills board - numbers</v>
      </c>
      <c r="D594" s="50">
        <v>63.56</v>
      </c>
      <c r="E594" s="40">
        <f t="shared" si="37"/>
        <v>50.848000000000006</v>
      </c>
      <c r="F594" s="40">
        <f t="shared" si="38"/>
        <v>62.034560000000006</v>
      </c>
      <c r="G594" s="41">
        <f t="shared" si="39"/>
        <v>0</v>
      </c>
      <c r="H594" t="s">
        <v>3134</v>
      </c>
      <c r="I594" t="s">
        <v>3134</v>
      </c>
      <c r="J594" t="s">
        <v>2051</v>
      </c>
      <c r="K594">
        <v>2.08</v>
      </c>
      <c r="L594" s="73" t="s">
        <v>4768</v>
      </c>
      <c r="N594" t="s">
        <v>4162</v>
      </c>
    </row>
    <row r="595" spans="1:14" x14ac:dyDescent="0.3">
      <c r="A595" s="94" t="s">
        <v>3525</v>
      </c>
      <c r="B595" s="51"/>
      <c r="C595" s="84" t="str">
        <f t="shared" si="36"/>
        <v>Motor skills boards - Pattern 1</v>
      </c>
      <c r="D595" s="50">
        <v>63.56</v>
      </c>
      <c r="E595" s="40">
        <f t="shared" si="37"/>
        <v>50.848000000000006</v>
      </c>
      <c r="F595" s="40">
        <f t="shared" si="38"/>
        <v>62.034560000000006</v>
      </c>
      <c r="G595" s="41">
        <f t="shared" si="39"/>
        <v>0</v>
      </c>
      <c r="H595" t="s">
        <v>3134</v>
      </c>
      <c r="I595" t="s">
        <v>3134</v>
      </c>
      <c r="J595" t="s">
        <v>2051</v>
      </c>
      <c r="K595">
        <v>2.0699999999999998</v>
      </c>
      <c r="L595" s="73" t="s">
        <v>4769</v>
      </c>
      <c r="N595" t="s">
        <v>4163</v>
      </c>
    </row>
    <row r="596" spans="1:14" x14ac:dyDescent="0.3">
      <c r="A596" s="94" t="s">
        <v>3526</v>
      </c>
      <c r="B596" s="51"/>
      <c r="C596" s="84" t="str">
        <f t="shared" si="36"/>
        <v>Motor skills boards - Pattern 2</v>
      </c>
      <c r="D596" s="50">
        <v>63.56</v>
      </c>
      <c r="E596" s="40">
        <f t="shared" si="37"/>
        <v>50.848000000000006</v>
      </c>
      <c r="F596" s="40">
        <f t="shared" si="38"/>
        <v>62.034560000000006</v>
      </c>
      <c r="G596" s="41">
        <f t="shared" si="39"/>
        <v>0</v>
      </c>
      <c r="H596" t="s">
        <v>3134</v>
      </c>
      <c r="I596" t="s">
        <v>3134</v>
      </c>
      <c r="J596" t="s">
        <v>2051</v>
      </c>
      <c r="K596">
        <v>2.08</v>
      </c>
      <c r="L596" s="73" t="s">
        <v>4770</v>
      </c>
      <c r="N596" t="s">
        <v>4164</v>
      </c>
    </row>
    <row r="597" spans="1:14" x14ac:dyDescent="0.3">
      <c r="A597" s="94" t="s">
        <v>3527</v>
      </c>
      <c r="B597" s="51"/>
      <c r="C597" s="84" t="str">
        <f t="shared" si="36"/>
        <v>Motor skills board - shapes</v>
      </c>
      <c r="D597" s="50">
        <v>63.56</v>
      </c>
      <c r="E597" s="40">
        <f t="shared" si="37"/>
        <v>50.848000000000006</v>
      </c>
      <c r="F597" s="40">
        <f t="shared" si="38"/>
        <v>62.034560000000006</v>
      </c>
      <c r="G597" s="41">
        <f t="shared" si="39"/>
        <v>0</v>
      </c>
      <c r="H597" t="s">
        <v>3134</v>
      </c>
      <c r="I597" t="s">
        <v>3134</v>
      </c>
      <c r="J597" t="s">
        <v>2051</v>
      </c>
      <c r="K597">
        <v>2.08</v>
      </c>
      <c r="L597" s="73" t="s">
        <v>4771</v>
      </c>
      <c r="N597" t="s">
        <v>4165</v>
      </c>
    </row>
    <row r="598" spans="1:14" x14ac:dyDescent="0.3">
      <c r="A598" s="94" t="s">
        <v>3528</v>
      </c>
      <c r="B598" s="51"/>
      <c r="C598" s="84" t="str">
        <f t="shared" si="36"/>
        <v>Counting themes</v>
      </c>
      <c r="D598" s="50">
        <v>70.94</v>
      </c>
      <c r="E598" s="40">
        <f t="shared" si="37"/>
        <v>56.752000000000002</v>
      </c>
      <c r="F598" s="40">
        <f t="shared" si="38"/>
        <v>69.237440000000007</v>
      </c>
      <c r="G598" s="41">
        <f t="shared" si="39"/>
        <v>0</v>
      </c>
      <c r="H598" t="s">
        <v>30</v>
      </c>
      <c r="I598" t="s">
        <v>13</v>
      </c>
      <c r="J598" t="s">
        <v>14</v>
      </c>
      <c r="K598">
        <v>2.88</v>
      </c>
      <c r="L598" s="73" t="s">
        <v>4772</v>
      </c>
      <c r="N598" t="s">
        <v>4166</v>
      </c>
    </row>
    <row r="599" spans="1:14" x14ac:dyDescent="0.3">
      <c r="A599" s="94" t="s">
        <v>3529</v>
      </c>
      <c r="B599" s="51"/>
      <c r="C599" s="84" t="str">
        <f t="shared" si="36"/>
        <v>Knob puzzle surprise - animal houses</v>
      </c>
      <c r="D599" s="50">
        <v>18.02</v>
      </c>
      <c r="E599" s="40">
        <f t="shared" si="37"/>
        <v>14.416</v>
      </c>
      <c r="F599" s="40">
        <f t="shared" si="38"/>
        <v>17.587520000000001</v>
      </c>
      <c r="G599" s="41">
        <f t="shared" si="39"/>
        <v>0</v>
      </c>
      <c r="H599" t="s">
        <v>2056</v>
      </c>
      <c r="I599" t="s">
        <v>2056</v>
      </c>
      <c r="J599" t="s">
        <v>2049</v>
      </c>
      <c r="K599">
        <v>0.56999999999999995</v>
      </c>
      <c r="L599" s="73" t="s">
        <v>4773</v>
      </c>
      <c r="N599" t="s">
        <v>4167</v>
      </c>
    </row>
    <row r="600" spans="1:14" x14ac:dyDescent="0.3">
      <c r="A600" s="94" t="s">
        <v>3530</v>
      </c>
      <c r="B600" s="51"/>
      <c r="C600" s="84" t="str">
        <f t="shared" si="36"/>
        <v>Geometric shapes puzzle</v>
      </c>
      <c r="D600" s="50">
        <v>33.799999999999997</v>
      </c>
      <c r="E600" s="40">
        <f t="shared" si="37"/>
        <v>27.04</v>
      </c>
      <c r="F600" s="40">
        <f t="shared" si="38"/>
        <v>32.988799999999998</v>
      </c>
      <c r="G600" s="41">
        <f t="shared" si="39"/>
        <v>0</v>
      </c>
      <c r="H600" t="s">
        <v>46</v>
      </c>
      <c r="I600" t="s">
        <v>46</v>
      </c>
      <c r="J600" t="s">
        <v>1</v>
      </c>
      <c r="K600">
        <v>0.86</v>
      </c>
      <c r="L600" s="73" t="s">
        <v>4774</v>
      </c>
      <c r="N600" t="s">
        <v>4168</v>
      </c>
    </row>
    <row r="601" spans="1:14" x14ac:dyDescent="0.3">
      <c r="A601" s="94" t="s">
        <v>3531</v>
      </c>
      <c r="B601" s="51"/>
      <c r="C601" s="84" t="str">
        <f t="shared" si="36"/>
        <v>Universal puzzle case (empty)</v>
      </c>
      <c r="D601" s="50">
        <v>189.44</v>
      </c>
      <c r="E601" s="40">
        <f t="shared" si="37"/>
        <v>151.55199999999999</v>
      </c>
      <c r="F601" s="40">
        <f t="shared" si="38"/>
        <v>184.89344</v>
      </c>
      <c r="G601" s="41">
        <f t="shared" si="39"/>
        <v>0</v>
      </c>
      <c r="H601" t="s">
        <v>3152</v>
      </c>
      <c r="I601" t="s">
        <v>25</v>
      </c>
      <c r="J601" t="s">
        <v>2066</v>
      </c>
      <c r="K601">
        <v>16.84</v>
      </c>
      <c r="L601" s="73" t="s">
        <v>4775</v>
      </c>
      <c r="N601" t="s">
        <v>4169</v>
      </c>
    </row>
    <row r="602" spans="1:14" x14ac:dyDescent="0.3">
      <c r="A602" s="94" t="s">
        <v>3532</v>
      </c>
      <c r="B602" s="51"/>
      <c r="C602" s="84" t="str">
        <f t="shared" si="36"/>
        <v>Resulta</v>
      </c>
      <c r="D602" s="50">
        <v>52.02</v>
      </c>
      <c r="E602" s="40">
        <f t="shared" si="37"/>
        <v>41.616000000000007</v>
      </c>
      <c r="F602" s="40">
        <f t="shared" si="38"/>
        <v>50.77152000000001</v>
      </c>
      <c r="G602" s="41">
        <f t="shared" si="39"/>
        <v>0</v>
      </c>
      <c r="H602" t="s">
        <v>32</v>
      </c>
      <c r="I602" t="s">
        <v>8</v>
      </c>
      <c r="J602" t="s">
        <v>14</v>
      </c>
      <c r="K602">
        <v>1.2</v>
      </c>
      <c r="L602" s="73" t="s">
        <v>4776</v>
      </c>
      <c r="N602" t="s">
        <v>4170</v>
      </c>
    </row>
    <row r="603" spans="1:14" x14ac:dyDescent="0.3">
      <c r="A603" s="94" t="s">
        <v>3533</v>
      </c>
      <c r="B603" s="51"/>
      <c r="C603" s="84" t="str">
        <f t="shared" si="36"/>
        <v>Logic</v>
      </c>
      <c r="D603" s="50">
        <v>22.47</v>
      </c>
      <c r="E603" s="40">
        <f t="shared" si="37"/>
        <v>17.975999999999999</v>
      </c>
      <c r="F603" s="40">
        <f t="shared" si="38"/>
        <v>21.930719999999997</v>
      </c>
      <c r="G603" s="41">
        <f t="shared" si="39"/>
        <v>0</v>
      </c>
      <c r="H603" t="s">
        <v>2061</v>
      </c>
      <c r="I603" t="s">
        <v>2061</v>
      </c>
      <c r="J603" t="s">
        <v>81</v>
      </c>
      <c r="K603">
        <v>0.82</v>
      </c>
      <c r="L603" s="73" t="s">
        <v>4777</v>
      </c>
      <c r="N603" t="s">
        <v>4171</v>
      </c>
    </row>
    <row r="604" spans="1:14" x14ac:dyDescent="0.3">
      <c r="A604" s="94" t="s">
        <v>3534</v>
      </c>
      <c r="B604" s="51"/>
      <c r="C604" s="84" t="str">
        <f t="shared" si="36"/>
        <v>Buggy - wood</v>
      </c>
      <c r="D604" s="50">
        <v>62.91</v>
      </c>
      <c r="E604" s="40">
        <f t="shared" si="37"/>
        <v>50.328000000000003</v>
      </c>
      <c r="F604" s="40">
        <f t="shared" si="38"/>
        <v>61.40016</v>
      </c>
      <c r="G604" s="41">
        <f t="shared" si="39"/>
        <v>0</v>
      </c>
      <c r="H604" t="s">
        <v>4296</v>
      </c>
      <c r="I604" t="s">
        <v>6</v>
      </c>
      <c r="J604" t="s">
        <v>16</v>
      </c>
      <c r="K604">
        <v>2.4500000000000002</v>
      </c>
      <c r="L604" s="73" t="s">
        <v>4778</v>
      </c>
      <c r="N604" t="s">
        <v>4172</v>
      </c>
    </row>
    <row r="605" spans="1:14" x14ac:dyDescent="0.3">
      <c r="A605" s="94" t="s">
        <v>3535</v>
      </c>
      <c r="B605" s="51"/>
      <c r="C605" s="84" t="str">
        <f t="shared" si="36"/>
        <v>Lacing shapes</v>
      </c>
      <c r="D605" s="50">
        <v>66.2</v>
      </c>
      <c r="E605" s="40">
        <f t="shared" si="37"/>
        <v>52.960000000000008</v>
      </c>
      <c r="F605" s="40">
        <f t="shared" si="38"/>
        <v>64.611200000000011</v>
      </c>
      <c r="G605" s="41">
        <f t="shared" si="39"/>
        <v>0</v>
      </c>
      <c r="H605" t="s">
        <v>30</v>
      </c>
      <c r="I605" t="s">
        <v>13</v>
      </c>
      <c r="J605" t="s">
        <v>14</v>
      </c>
      <c r="K605">
        <v>2.2200000000000002</v>
      </c>
      <c r="L605" s="73" t="s">
        <v>4779</v>
      </c>
      <c r="N605" t="s">
        <v>4173</v>
      </c>
    </row>
    <row r="606" spans="1:14" x14ac:dyDescent="0.3">
      <c r="A606" s="94" t="s">
        <v>3536</v>
      </c>
      <c r="B606" s="51"/>
      <c r="C606" s="84" t="str">
        <f t="shared" si="36"/>
        <v>Broom stand</v>
      </c>
      <c r="D606" s="50">
        <v>67.02</v>
      </c>
      <c r="E606" s="40">
        <f t="shared" si="37"/>
        <v>53.616</v>
      </c>
      <c r="F606" s="40">
        <f t="shared" si="38"/>
        <v>65.411519999999996</v>
      </c>
      <c r="G606" s="41">
        <f t="shared" si="39"/>
        <v>0</v>
      </c>
      <c r="H606" t="s">
        <v>3134</v>
      </c>
      <c r="I606" t="s">
        <v>2065</v>
      </c>
      <c r="J606" t="s">
        <v>4297</v>
      </c>
      <c r="K606">
        <v>5.8</v>
      </c>
      <c r="L606" s="73" t="s">
        <v>4780</v>
      </c>
      <c r="N606" t="s">
        <v>4174</v>
      </c>
    </row>
    <row r="607" spans="1:14" x14ac:dyDescent="0.3">
      <c r="A607" s="94" t="s">
        <v>3537</v>
      </c>
      <c r="B607" s="51"/>
      <c r="C607" s="84" t="str">
        <f t="shared" si="36"/>
        <v>Doll crib wood</v>
      </c>
      <c r="D607" s="50">
        <v>73.69</v>
      </c>
      <c r="E607" s="40">
        <f t="shared" si="37"/>
        <v>58.951999999999998</v>
      </c>
      <c r="F607" s="40">
        <f t="shared" si="38"/>
        <v>71.92143999999999</v>
      </c>
      <c r="G607" s="41">
        <f t="shared" si="39"/>
        <v>0</v>
      </c>
      <c r="H607" t="s">
        <v>3129</v>
      </c>
      <c r="I607" t="s">
        <v>3134</v>
      </c>
      <c r="J607" t="s">
        <v>14</v>
      </c>
      <c r="K607">
        <v>4.9800000000000004</v>
      </c>
      <c r="L607" s="73" t="s">
        <v>4781</v>
      </c>
      <c r="N607" t="s">
        <v>4175</v>
      </c>
    </row>
    <row r="608" spans="1:14" x14ac:dyDescent="0.3">
      <c r="A608" s="94" t="s">
        <v>3538</v>
      </c>
      <c r="B608" s="51"/>
      <c r="C608" s="84" t="str">
        <f t="shared" si="36"/>
        <v>Building bricks natural</v>
      </c>
      <c r="D608" s="50">
        <v>49.66</v>
      </c>
      <c r="E608" s="40">
        <f t="shared" si="37"/>
        <v>39.728000000000002</v>
      </c>
      <c r="F608" s="40">
        <f t="shared" si="38"/>
        <v>48.468159999999997</v>
      </c>
      <c r="G608" s="41">
        <f t="shared" si="39"/>
        <v>0</v>
      </c>
      <c r="H608" t="s">
        <v>2056</v>
      </c>
      <c r="I608" t="s">
        <v>27</v>
      </c>
      <c r="J608" t="s">
        <v>2136</v>
      </c>
      <c r="K608">
        <v>2.5</v>
      </c>
      <c r="L608" s="73" t="s">
        <v>4782</v>
      </c>
      <c r="N608" t="s">
        <v>4176</v>
      </c>
    </row>
    <row r="609" spans="1:14" x14ac:dyDescent="0.3">
      <c r="A609" s="94" t="s">
        <v>3539</v>
      </c>
      <c r="B609" s="51"/>
      <c r="C609" s="84" t="str">
        <f t="shared" si="36"/>
        <v>Doll pram wood</v>
      </c>
      <c r="D609" s="50">
        <v>80.62</v>
      </c>
      <c r="E609" s="40">
        <f t="shared" si="37"/>
        <v>64.496000000000009</v>
      </c>
      <c r="F609" s="40">
        <f t="shared" si="38"/>
        <v>78.685120000000012</v>
      </c>
      <c r="G609" s="41">
        <f t="shared" si="39"/>
        <v>0</v>
      </c>
      <c r="H609" t="s">
        <v>2060</v>
      </c>
      <c r="I609" t="s">
        <v>35</v>
      </c>
      <c r="J609" t="s">
        <v>11</v>
      </c>
      <c r="K609">
        <v>4.5</v>
      </c>
      <c r="L609" s="73" t="s">
        <v>4783</v>
      </c>
      <c r="N609" t="s">
        <v>4177</v>
      </c>
    </row>
    <row r="610" spans="1:14" x14ac:dyDescent="0.3">
      <c r="A610" s="94" t="s">
        <v>3540</v>
      </c>
      <c r="B610" s="51"/>
      <c r="C610" s="84" t="str">
        <f t="shared" si="36"/>
        <v>Tello- quantities up to 12</v>
      </c>
      <c r="D610" s="50">
        <v>78.180000000000007</v>
      </c>
      <c r="E610" s="40">
        <f t="shared" si="37"/>
        <v>62.544000000000011</v>
      </c>
      <c r="F610" s="40">
        <f t="shared" si="38"/>
        <v>76.303680000000014</v>
      </c>
      <c r="G610" s="41">
        <f t="shared" si="39"/>
        <v>0</v>
      </c>
      <c r="H610" t="s">
        <v>4286</v>
      </c>
      <c r="I610" t="s">
        <v>3</v>
      </c>
      <c r="J610" t="s">
        <v>4298</v>
      </c>
      <c r="K610">
        <v>2.29</v>
      </c>
      <c r="L610" s="73" t="s">
        <v>4784</v>
      </c>
      <c r="N610" t="s">
        <v>4178</v>
      </c>
    </row>
    <row r="611" spans="1:14" x14ac:dyDescent="0.3">
      <c r="A611" s="94" t="s">
        <v>3541</v>
      </c>
      <c r="B611" s="51"/>
      <c r="C611" s="84" t="str">
        <f t="shared" si="36"/>
        <v>Counting matrix</v>
      </c>
      <c r="D611" s="50">
        <v>95.05</v>
      </c>
      <c r="E611" s="40">
        <f t="shared" si="37"/>
        <v>76.040000000000006</v>
      </c>
      <c r="F611" s="40">
        <f t="shared" si="38"/>
        <v>92.768799999999999</v>
      </c>
      <c r="G611" s="41">
        <f t="shared" si="39"/>
        <v>0</v>
      </c>
      <c r="H611" t="s">
        <v>3145</v>
      </c>
      <c r="I611" t="s">
        <v>30</v>
      </c>
      <c r="J611" t="s">
        <v>5</v>
      </c>
      <c r="K611">
        <v>3.75</v>
      </c>
      <c r="L611" s="73" t="s">
        <v>4785</v>
      </c>
      <c r="N611" t="s">
        <v>4179</v>
      </c>
    </row>
    <row r="612" spans="1:14" x14ac:dyDescent="0.3">
      <c r="A612" s="94" t="s">
        <v>3542</v>
      </c>
      <c r="B612" s="51"/>
      <c r="C612" s="84" t="str">
        <f t="shared" si="36"/>
        <v>Sand-water table cover</v>
      </c>
      <c r="D612" s="50">
        <v>127.42</v>
      </c>
      <c r="E612" s="40">
        <f t="shared" si="37"/>
        <v>101.93600000000001</v>
      </c>
      <c r="F612" s="40">
        <f t="shared" si="38"/>
        <v>124.36192000000001</v>
      </c>
      <c r="G612" s="41">
        <f t="shared" si="39"/>
        <v>0</v>
      </c>
      <c r="H612" t="s">
        <v>3165</v>
      </c>
      <c r="I612" t="s">
        <v>4299</v>
      </c>
      <c r="J612" t="s">
        <v>14</v>
      </c>
      <c r="K612">
        <v>12.8</v>
      </c>
      <c r="L612" s="73" t="s">
        <v>4786</v>
      </c>
      <c r="N612" t="s">
        <v>4180</v>
      </c>
    </row>
    <row r="613" spans="1:14" x14ac:dyDescent="0.3">
      <c r="A613" s="94" t="s">
        <v>3543</v>
      </c>
      <c r="B613" s="51"/>
      <c r="C613" s="84" t="str">
        <f t="shared" si="36"/>
        <v>My health puzzles - dentist</v>
      </c>
      <c r="D613" s="50">
        <v>19.27</v>
      </c>
      <c r="E613" s="40">
        <f t="shared" si="37"/>
        <v>15.416</v>
      </c>
      <c r="F613" s="40">
        <f t="shared" si="38"/>
        <v>18.80752</v>
      </c>
      <c r="G613" s="41">
        <f t="shared" si="39"/>
        <v>0</v>
      </c>
      <c r="H613" t="s">
        <v>30</v>
      </c>
      <c r="I613" t="s">
        <v>30</v>
      </c>
      <c r="J613" t="s">
        <v>81</v>
      </c>
      <c r="K613">
        <v>0.67</v>
      </c>
      <c r="L613" s="73" t="s">
        <v>4787</v>
      </c>
      <c r="N613" t="s">
        <v>4181</v>
      </c>
    </row>
    <row r="614" spans="1:14" x14ac:dyDescent="0.3">
      <c r="A614" s="94" t="s">
        <v>3544</v>
      </c>
      <c r="B614" s="51"/>
      <c r="C614" s="84" t="str">
        <f t="shared" si="36"/>
        <v>My health puzzles - doctor</v>
      </c>
      <c r="D614" s="50">
        <v>19.27</v>
      </c>
      <c r="E614" s="40">
        <f t="shared" si="37"/>
        <v>15.416</v>
      </c>
      <c r="F614" s="40">
        <f t="shared" si="38"/>
        <v>18.80752</v>
      </c>
      <c r="G614" s="41">
        <f t="shared" si="39"/>
        <v>0</v>
      </c>
      <c r="H614" t="s">
        <v>46</v>
      </c>
      <c r="I614" t="s">
        <v>46</v>
      </c>
      <c r="J614" t="s">
        <v>2041</v>
      </c>
      <c r="K614">
        <v>0.8</v>
      </c>
      <c r="L614" s="73" t="s">
        <v>4788</v>
      </c>
      <c r="N614" t="s">
        <v>4182</v>
      </c>
    </row>
    <row r="615" spans="1:14" x14ac:dyDescent="0.3">
      <c r="A615" s="94" t="s">
        <v>3545</v>
      </c>
      <c r="B615" s="51"/>
      <c r="C615" s="84" t="str">
        <f t="shared" si="36"/>
        <v>My health puzzles - vet</v>
      </c>
      <c r="D615" s="50">
        <v>19.27</v>
      </c>
      <c r="E615" s="40">
        <f t="shared" si="37"/>
        <v>15.416</v>
      </c>
      <c r="F615" s="40">
        <f t="shared" si="38"/>
        <v>18.80752</v>
      </c>
      <c r="G615" s="41">
        <f t="shared" si="39"/>
        <v>0</v>
      </c>
      <c r="H615" t="s">
        <v>30</v>
      </c>
      <c r="I615" t="s">
        <v>30</v>
      </c>
      <c r="J615" t="s">
        <v>81</v>
      </c>
      <c r="K615">
        <v>0.67</v>
      </c>
      <c r="L615" s="73" t="s">
        <v>4789</v>
      </c>
      <c r="N615" t="s">
        <v>4183</v>
      </c>
    </row>
    <row r="616" spans="1:14" x14ac:dyDescent="0.3">
      <c r="A616" s="94" t="s">
        <v>3546</v>
      </c>
      <c r="B616" s="51"/>
      <c r="C616" s="84" t="str">
        <f t="shared" si="36"/>
        <v>Health puzzle - hospital</v>
      </c>
      <c r="D616" s="50">
        <v>19.27</v>
      </c>
      <c r="E616" s="40">
        <f t="shared" si="37"/>
        <v>15.416</v>
      </c>
      <c r="F616" s="40">
        <f t="shared" si="38"/>
        <v>18.80752</v>
      </c>
      <c r="G616" s="41">
        <f t="shared" si="39"/>
        <v>0</v>
      </c>
      <c r="H616" t="s">
        <v>30</v>
      </c>
      <c r="I616" t="s">
        <v>30</v>
      </c>
      <c r="J616" t="s">
        <v>81</v>
      </c>
      <c r="K616">
        <v>0.67</v>
      </c>
      <c r="L616" s="73" t="s">
        <v>4790</v>
      </c>
      <c r="N616" t="s">
        <v>4184</v>
      </c>
    </row>
    <row r="617" spans="1:14" x14ac:dyDescent="0.3">
      <c r="A617" s="94" t="s">
        <v>3547</v>
      </c>
      <c r="B617" s="51"/>
      <c r="C617" s="84" t="str">
        <f t="shared" si="36"/>
        <v>Health puzzles - set of 4</v>
      </c>
      <c r="D617" s="50">
        <v>73.22</v>
      </c>
      <c r="E617" s="40">
        <f t="shared" si="37"/>
        <v>58.576000000000001</v>
      </c>
      <c r="F617" s="40">
        <f t="shared" si="38"/>
        <v>71.462720000000004</v>
      </c>
      <c r="G617" s="41">
        <f t="shared" si="39"/>
        <v>0</v>
      </c>
      <c r="H617" t="s">
        <v>30</v>
      </c>
      <c r="I617" t="s">
        <v>30</v>
      </c>
      <c r="J617" t="s">
        <v>12</v>
      </c>
      <c r="K617">
        <v>3.03</v>
      </c>
      <c r="L617" s="73" t="s">
        <v>4791</v>
      </c>
      <c r="N617" t="s">
        <v>4185</v>
      </c>
    </row>
    <row r="618" spans="1:14" x14ac:dyDescent="0.3">
      <c r="A618" s="94" t="s">
        <v>3548</v>
      </c>
      <c r="B618" s="51"/>
      <c r="C618" s="84" t="str">
        <f t="shared" si="36"/>
        <v>Children's activities puzzle - party</v>
      </c>
      <c r="D618" s="50">
        <v>19.989999999999998</v>
      </c>
      <c r="E618" s="40">
        <f t="shared" si="37"/>
        <v>15.991999999999999</v>
      </c>
      <c r="F618" s="40">
        <f t="shared" si="38"/>
        <v>19.51024</v>
      </c>
      <c r="G618" s="41">
        <f t="shared" si="39"/>
        <v>0</v>
      </c>
      <c r="H618" t="s">
        <v>2061</v>
      </c>
      <c r="I618" t="s">
        <v>18</v>
      </c>
      <c r="J618" t="s">
        <v>81</v>
      </c>
      <c r="K618">
        <v>0.66</v>
      </c>
      <c r="L618" s="73" t="s">
        <v>4792</v>
      </c>
      <c r="N618" t="s">
        <v>4186</v>
      </c>
    </row>
    <row r="619" spans="1:14" x14ac:dyDescent="0.3">
      <c r="A619" s="94" t="s">
        <v>3549</v>
      </c>
      <c r="B619" s="51"/>
      <c r="C619" s="84" t="str">
        <f t="shared" si="36"/>
        <v>Children's activities puzzles - farm visit</v>
      </c>
      <c r="D619" s="50">
        <v>19.989999999999998</v>
      </c>
      <c r="E619" s="40">
        <f t="shared" si="37"/>
        <v>15.991999999999999</v>
      </c>
      <c r="F619" s="40">
        <f t="shared" si="38"/>
        <v>19.51024</v>
      </c>
      <c r="G619" s="41">
        <f t="shared" si="39"/>
        <v>0</v>
      </c>
      <c r="H619" t="s">
        <v>2061</v>
      </c>
      <c r="I619" t="s">
        <v>18</v>
      </c>
      <c r="J619" t="s">
        <v>81</v>
      </c>
      <c r="K619">
        <v>0.68</v>
      </c>
      <c r="L619" s="73" t="s">
        <v>4793</v>
      </c>
      <c r="N619" t="s">
        <v>4187</v>
      </c>
    </row>
    <row r="620" spans="1:14" x14ac:dyDescent="0.3">
      <c r="A620" s="94" t="s">
        <v>3550</v>
      </c>
      <c r="B620" s="51"/>
      <c r="C620" s="84" t="str">
        <f t="shared" si="36"/>
        <v>Children's activities puzzle - picnic</v>
      </c>
      <c r="D620" s="50">
        <v>19.989999999999998</v>
      </c>
      <c r="E620" s="40">
        <f t="shared" si="37"/>
        <v>15.991999999999999</v>
      </c>
      <c r="F620" s="40">
        <f t="shared" si="38"/>
        <v>19.51024</v>
      </c>
      <c r="G620" s="41">
        <f t="shared" si="39"/>
        <v>0</v>
      </c>
      <c r="H620" t="s">
        <v>2061</v>
      </c>
      <c r="I620" t="s">
        <v>18</v>
      </c>
      <c r="J620" t="s">
        <v>81</v>
      </c>
      <c r="K620">
        <v>0.68</v>
      </c>
      <c r="L620" s="73" t="s">
        <v>4794</v>
      </c>
      <c r="N620" t="s">
        <v>4188</v>
      </c>
    </row>
    <row r="621" spans="1:14" x14ac:dyDescent="0.3">
      <c r="A621" s="94" t="s">
        <v>8309</v>
      </c>
      <c r="B621" s="51"/>
      <c r="C621" s="84" t="str">
        <f t="shared" si="36"/>
        <v>Children's activities puzzle - playground</v>
      </c>
      <c r="D621" s="50">
        <v>19.989999999999998</v>
      </c>
      <c r="E621" s="40">
        <f t="shared" si="37"/>
        <v>15.991999999999999</v>
      </c>
      <c r="F621" s="40">
        <f t="shared" si="38"/>
        <v>19.51024</v>
      </c>
      <c r="G621" s="41">
        <f t="shared" si="39"/>
        <v>0</v>
      </c>
      <c r="H621" t="s">
        <v>2061</v>
      </c>
      <c r="I621" t="s">
        <v>18</v>
      </c>
      <c r="J621" t="s">
        <v>81</v>
      </c>
      <c r="K621">
        <v>0.68</v>
      </c>
      <c r="L621" s="73" t="s">
        <v>8822</v>
      </c>
      <c r="N621" t="s">
        <v>8481</v>
      </c>
    </row>
    <row r="622" spans="1:14" x14ac:dyDescent="0.3">
      <c r="A622" s="94" t="s">
        <v>3551</v>
      </c>
      <c r="B622" s="51"/>
      <c r="C622" s="84" t="str">
        <f t="shared" si="36"/>
        <v>Infant / Toddler Mirror With Wooden Bar</v>
      </c>
      <c r="D622" s="50">
        <v>244.96</v>
      </c>
      <c r="E622" s="40">
        <f t="shared" si="37"/>
        <v>195.96800000000002</v>
      </c>
      <c r="F622" s="40">
        <f t="shared" si="38"/>
        <v>239.08096</v>
      </c>
      <c r="G622" s="41">
        <f t="shared" si="39"/>
        <v>0</v>
      </c>
      <c r="H622" t="s">
        <v>4300</v>
      </c>
      <c r="I622" t="s">
        <v>3152</v>
      </c>
      <c r="J622" t="s">
        <v>6</v>
      </c>
      <c r="K622">
        <v>15</v>
      </c>
      <c r="L622" s="73" t="s">
        <v>4795</v>
      </c>
      <c r="N622" t="s">
        <v>4189</v>
      </c>
    </row>
    <row r="623" spans="1:14" x14ac:dyDescent="0.3">
      <c r="A623" s="94" t="s">
        <v>3552</v>
      </c>
      <c r="B623" s="51"/>
      <c r="C623" s="84" t="str">
        <f t="shared" si="36"/>
        <v>String laces (24)</v>
      </c>
      <c r="D623" s="50">
        <v>20.81</v>
      </c>
      <c r="E623" s="40">
        <f t="shared" si="37"/>
        <v>16.648</v>
      </c>
      <c r="F623" s="40">
        <f t="shared" si="38"/>
        <v>20.310559999999999</v>
      </c>
      <c r="G623" s="41">
        <f t="shared" si="39"/>
        <v>0</v>
      </c>
      <c r="H623" t="s">
        <v>10</v>
      </c>
      <c r="I623" t="s">
        <v>4</v>
      </c>
      <c r="J623" t="s">
        <v>1</v>
      </c>
      <c r="K623">
        <v>8.5000000000000006E-2</v>
      </c>
      <c r="L623" s="73" t="s">
        <v>4796</v>
      </c>
      <c r="N623" t="s">
        <v>4190</v>
      </c>
    </row>
    <row r="624" spans="1:14" x14ac:dyDescent="0.3">
      <c r="A624" s="94" t="s">
        <v>3553</v>
      </c>
      <c r="B624" s="51"/>
      <c r="C624" s="84" t="str">
        <f t="shared" si="36"/>
        <v>Personal hygiene puzzles - bath time</v>
      </c>
      <c r="D624" s="50">
        <v>19.27</v>
      </c>
      <c r="E624" s="40">
        <f t="shared" si="37"/>
        <v>15.416</v>
      </c>
      <c r="F624" s="40">
        <f t="shared" si="38"/>
        <v>18.80752</v>
      </c>
      <c r="G624" s="41">
        <f t="shared" si="39"/>
        <v>0</v>
      </c>
      <c r="H624" t="s">
        <v>30</v>
      </c>
      <c r="I624" t="s">
        <v>30</v>
      </c>
      <c r="J624" t="s">
        <v>81</v>
      </c>
      <c r="K624">
        <v>0.71</v>
      </c>
      <c r="L624" s="73" t="s">
        <v>4797</v>
      </c>
      <c r="N624" t="s">
        <v>4191</v>
      </c>
    </row>
    <row r="625" spans="1:14" x14ac:dyDescent="0.3">
      <c r="A625" s="94" t="s">
        <v>3554</v>
      </c>
      <c r="B625" s="51"/>
      <c r="C625" s="84" t="str">
        <f t="shared" si="36"/>
        <v>Hygiene puzzle - getting dressed</v>
      </c>
      <c r="D625" s="50">
        <v>19.27</v>
      </c>
      <c r="E625" s="40">
        <f t="shared" si="37"/>
        <v>15.416</v>
      </c>
      <c r="F625" s="40">
        <f t="shared" si="38"/>
        <v>18.80752</v>
      </c>
      <c r="G625" s="41">
        <f t="shared" si="39"/>
        <v>0</v>
      </c>
      <c r="H625" t="s">
        <v>30</v>
      </c>
      <c r="I625" t="s">
        <v>30</v>
      </c>
      <c r="J625" t="s">
        <v>81</v>
      </c>
      <c r="K625">
        <v>0.71</v>
      </c>
      <c r="L625" s="73" t="s">
        <v>4798</v>
      </c>
      <c r="N625" t="s">
        <v>4192</v>
      </c>
    </row>
    <row r="626" spans="1:14" x14ac:dyDescent="0.3">
      <c r="A626" s="94" t="s">
        <v>3555</v>
      </c>
      <c r="B626" s="51"/>
      <c r="C626" s="84" t="str">
        <f t="shared" si="36"/>
        <v>Hygiene puzzle - brushing your teeth</v>
      </c>
      <c r="D626" s="50">
        <v>19.27</v>
      </c>
      <c r="E626" s="40">
        <f t="shared" si="37"/>
        <v>15.416</v>
      </c>
      <c r="F626" s="40">
        <f t="shared" si="38"/>
        <v>18.80752</v>
      </c>
      <c r="G626" s="41">
        <f t="shared" si="39"/>
        <v>0</v>
      </c>
      <c r="H626" t="s">
        <v>30</v>
      </c>
      <c r="I626" t="s">
        <v>30</v>
      </c>
      <c r="J626" t="s">
        <v>81</v>
      </c>
      <c r="K626">
        <v>0.71</v>
      </c>
      <c r="L626" s="73" t="s">
        <v>4799</v>
      </c>
      <c r="N626" t="s">
        <v>4193</v>
      </c>
    </row>
    <row r="627" spans="1:14" x14ac:dyDescent="0.3">
      <c r="A627" s="94" t="s">
        <v>3556</v>
      </c>
      <c r="B627" s="51"/>
      <c r="C627" s="84" t="str">
        <f t="shared" si="36"/>
        <v>Hygiene puzzles - set of 4</v>
      </c>
      <c r="D627" s="50">
        <v>73.22</v>
      </c>
      <c r="E627" s="40">
        <f t="shared" si="37"/>
        <v>58.576000000000001</v>
      </c>
      <c r="F627" s="40">
        <f t="shared" si="38"/>
        <v>71.462720000000004</v>
      </c>
      <c r="G627" s="41">
        <f t="shared" si="39"/>
        <v>0</v>
      </c>
      <c r="H627" t="s">
        <v>30</v>
      </c>
      <c r="I627" t="s">
        <v>30</v>
      </c>
      <c r="J627" t="s">
        <v>12</v>
      </c>
      <c r="K627">
        <v>3.12</v>
      </c>
      <c r="L627" s="73" t="s">
        <v>4800</v>
      </c>
      <c r="N627" t="s">
        <v>4194</v>
      </c>
    </row>
    <row r="628" spans="1:14" x14ac:dyDescent="0.3">
      <c r="A628" s="94" t="s">
        <v>3557</v>
      </c>
      <c r="B628" s="51"/>
      <c r="C628" s="84" t="str">
        <f t="shared" si="36"/>
        <v>Toy croissants plastic (24)</v>
      </c>
      <c r="D628" s="50">
        <v>18.47</v>
      </c>
      <c r="E628" s="40">
        <f t="shared" si="37"/>
        <v>14.776</v>
      </c>
      <c r="F628" s="40">
        <f t="shared" si="38"/>
        <v>18.026720000000001</v>
      </c>
      <c r="G628" s="41">
        <f t="shared" si="39"/>
        <v>0</v>
      </c>
      <c r="H628" t="s">
        <v>26</v>
      </c>
      <c r="I628" t="s">
        <v>32</v>
      </c>
      <c r="J628" t="s">
        <v>23</v>
      </c>
      <c r="K628">
        <v>0.2</v>
      </c>
      <c r="L628" s="73" t="s">
        <v>4801</v>
      </c>
      <c r="N628" t="s">
        <v>4195</v>
      </c>
    </row>
    <row r="629" spans="1:14" x14ac:dyDescent="0.3">
      <c r="A629" s="94" t="s">
        <v>3558</v>
      </c>
      <c r="B629" s="51"/>
      <c r="C629" s="84" t="str">
        <f t="shared" si="36"/>
        <v>Children's activities puzzles - set of 4</v>
      </c>
      <c r="D629" s="50">
        <v>73.22</v>
      </c>
      <c r="E629" s="40">
        <f t="shared" si="37"/>
        <v>58.576000000000001</v>
      </c>
      <c r="F629" s="40">
        <f t="shared" si="38"/>
        <v>71.462720000000004</v>
      </c>
      <c r="G629" s="41">
        <f t="shared" si="39"/>
        <v>0</v>
      </c>
      <c r="H629" t="s">
        <v>2061</v>
      </c>
      <c r="I629" t="s">
        <v>18</v>
      </c>
      <c r="J629" t="s">
        <v>23</v>
      </c>
      <c r="K629">
        <v>3.1</v>
      </c>
      <c r="L629" s="73" t="s">
        <v>4802</v>
      </c>
      <c r="N629" t="s">
        <v>4196</v>
      </c>
    </row>
    <row r="630" spans="1:14" x14ac:dyDescent="0.3">
      <c r="A630" s="94" t="s">
        <v>3559</v>
      </c>
      <c r="B630" s="51"/>
      <c r="C630" s="84" t="str">
        <f t="shared" si="36"/>
        <v>Animal puzzles - Mother and baby -  set of 8</v>
      </c>
      <c r="D630" s="50">
        <v>90.96</v>
      </c>
      <c r="E630" s="40">
        <f t="shared" si="37"/>
        <v>72.768000000000001</v>
      </c>
      <c r="F630" s="40">
        <f t="shared" si="38"/>
        <v>88.776960000000003</v>
      </c>
      <c r="G630" s="41">
        <f t="shared" si="39"/>
        <v>0</v>
      </c>
      <c r="H630" t="s">
        <v>2052</v>
      </c>
      <c r="I630" t="s">
        <v>18</v>
      </c>
      <c r="J630" t="s">
        <v>6</v>
      </c>
      <c r="K630">
        <v>3</v>
      </c>
      <c r="L630" s="73" t="s">
        <v>4803</v>
      </c>
      <c r="N630" t="s">
        <v>4197</v>
      </c>
    </row>
    <row r="631" spans="1:14" x14ac:dyDescent="0.3">
      <c r="A631" s="94" t="s">
        <v>3560</v>
      </c>
      <c r="B631" s="51"/>
      <c r="C631" s="84" t="str">
        <f t="shared" si="36"/>
        <v>Farmhouse wood</v>
      </c>
      <c r="D631" s="50">
        <v>80.47</v>
      </c>
      <c r="E631" s="40">
        <f t="shared" si="37"/>
        <v>64.376000000000005</v>
      </c>
      <c r="F631" s="40">
        <f t="shared" si="38"/>
        <v>78.538719999999998</v>
      </c>
      <c r="G631" s="41">
        <f t="shared" si="39"/>
        <v>0</v>
      </c>
      <c r="H631" t="s">
        <v>3124</v>
      </c>
      <c r="I631" t="s">
        <v>2048</v>
      </c>
      <c r="J631" t="s">
        <v>4</v>
      </c>
      <c r="K631">
        <v>3.51</v>
      </c>
      <c r="L631" s="73" t="s">
        <v>4804</v>
      </c>
      <c r="N631" t="s">
        <v>4198</v>
      </c>
    </row>
    <row r="632" spans="1:14" x14ac:dyDescent="0.3">
      <c r="A632" s="94" t="s">
        <v>3561</v>
      </c>
      <c r="B632" s="51"/>
      <c r="C632" s="84" t="str">
        <f t="shared" si="36"/>
        <v>Baby puzzle - sleeping</v>
      </c>
      <c r="D632" s="50">
        <v>11.37</v>
      </c>
      <c r="E632" s="40">
        <f t="shared" si="37"/>
        <v>9.0960000000000001</v>
      </c>
      <c r="F632" s="40">
        <f t="shared" si="38"/>
        <v>11.09712</v>
      </c>
      <c r="G632" s="41">
        <f t="shared" si="39"/>
        <v>0</v>
      </c>
      <c r="H632" t="s">
        <v>3</v>
      </c>
      <c r="I632" t="s">
        <v>3</v>
      </c>
      <c r="J632" t="s">
        <v>81</v>
      </c>
      <c r="K632">
        <v>0.37</v>
      </c>
      <c r="L632" s="73" t="s">
        <v>4805</v>
      </c>
      <c r="N632" t="s">
        <v>4199</v>
      </c>
    </row>
    <row r="633" spans="1:14" x14ac:dyDescent="0.3">
      <c r="A633" s="94" t="s">
        <v>3562</v>
      </c>
      <c r="B633" s="51"/>
      <c r="C633" s="84" t="str">
        <f t="shared" si="36"/>
        <v>Baby puzzles - bathing</v>
      </c>
      <c r="D633" s="50">
        <v>11.37</v>
      </c>
      <c r="E633" s="40">
        <f t="shared" si="37"/>
        <v>9.0960000000000001</v>
      </c>
      <c r="F633" s="40">
        <f t="shared" si="38"/>
        <v>11.09712</v>
      </c>
      <c r="G633" s="41">
        <f t="shared" si="39"/>
        <v>0</v>
      </c>
      <c r="H633" t="s">
        <v>3</v>
      </c>
      <c r="I633" t="s">
        <v>3</v>
      </c>
      <c r="J633" t="s">
        <v>81</v>
      </c>
      <c r="K633">
        <v>0.37</v>
      </c>
      <c r="L633" s="73" t="s">
        <v>4806</v>
      </c>
      <c r="N633" t="s">
        <v>4200</v>
      </c>
    </row>
    <row r="634" spans="1:14" x14ac:dyDescent="0.3">
      <c r="A634" s="94" t="s">
        <v>3563</v>
      </c>
      <c r="B634" s="51"/>
      <c r="C634" s="84" t="str">
        <f t="shared" si="36"/>
        <v>Baby puzzle - eating</v>
      </c>
      <c r="D634" s="50">
        <v>11.37</v>
      </c>
      <c r="E634" s="40">
        <f t="shared" si="37"/>
        <v>9.0960000000000001</v>
      </c>
      <c r="F634" s="40">
        <f t="shared" si="38"/>
        <v>11.09712</v>
      </c>
      <c r="G634" s="41">
        <f t="shared" si="39"/>
        <v>0</v>
      </c>
      <c r="H634" t="s">
        <v>3</v>
      </c>
      <c r="I634" t="s">
        <v>3</v>
      </c>
      <c r="J634" t="s">
        <v>81</v>
      </c>
      <c r="K634">
        <v>0.37</v>
      </c>
      <c r="L634" s="73" t="s">
        <v>4807</v>
      </c>
      <c r="N634" t="s">
        <v>4201</v>
      </c>
    </row>
    <row r="635" spans="1:14" x14ac:dyDescent="0.3">
      <c r="A635" s="94" t="s">
        <v>3564</v>
      </c>
      <c r="B635" s="51"/>
      <c r="C635" s="84" t="str">
        <f t="shared" si="36"/>
        <v>Baby puzzle - playing</v>
      </c>
      <c r="D635" s="50">
        <v>11.37</v>
      </c>
      <c r="E635" s="40">
        <f t="shared" si="37"/>
        <v>9.0960000000000001</v>
      </c>
      <c r="F635" s="40">
        <f t="shared" si="38"/>
        <v>11.09712</v>
      </c>
      <c r="G635" s="41">
        <f t="shared" si="39"/>
        <v>0</v>
      </c>
      <c r="H635" t="s">
        <v>3</v>
      </c>
      <c r="I635" t="s">
        <v>3</v>
      </c>
      <c r="J635" t="s">
        <v>81</v>
      </c>
      <c r="K635">
        <v>0.37</v>
      </c>
      <c r="L635" s="73" t="s">
        <v>4808</v>
      </c>
      <c r="N635" t="s">
        <v>4202</v>
      </c>
    </row>
    <row r="636" spans="1:14" x14ac:dyDescent="0.3">
      <c r="A636" s="94" t="s">
        <v>3565</v>
      </c>
      <c r="B636" s="51"/>
      <c r="C636" s="84" t="str">
        <f t="shared" si="36"/>
        <v>Baby puzzles - set of 4</v>
      </c>
      <c r="D636" s="50">
        <v>43.16</v>
      </c>
      <c r="E636" s="40">
        <f t="shared" si="37"/>
        <v>34.527999999999999</v>
      </c>
      <c r="F636" s="40">
        <f t="shared" si="38"/>
        <v>42.124159999999996</v>
      </c>
      <c r="G636" s="41">
        <f t="shared" si="39"/>
        <v>0</v>
      </c>
      <c r="H636" t="s">
        <v>3</v>
      </c>
      <c r="I636" t="s">
        <v>3</v>
      </c>
      <c r="J636" t="s">
        <v>12</v>
      </c>
      <c r="K636">
        <v>1.46</v>
      </c>
      <c r="L636" s="73" t="s">
        <v>4809</v>
      </c>
      <c r="N636" t="s">
        <v>4203</v>
      </c>
    </row>
    <row r="637" spans="1:14" x14ac:dyDescent="0.3">
      <c r="A637" s="94" t="s">
        <v>3566</v>
      </c>
      <c r="B637" s="51"/>
      <c r="C637" s="84" t="str">
        <f t="shared" si="36"/>
        <v>Kitchen corner - washing machine</v>
      </c>
      <c r="D637" s="50">
        <v>222.19</v>
      </c>
      <c r="E637" s="40">
        <f t="shared" si="37"/>
        <v>177.75200000000001</v>
      </c>
      <c r="F637" s="40">
        <f t="shared" si="38"/>
        <v>216.85744</v>
      </c>
      <c r="G637" s="41">
        <f t="shared" si="39"/>
        <v>0</v>
      </c>
      <c r="H637" t="s">
        <v>4301</v>
      </c>
      <c r="I637" t="s">
        <v>2054</v>
      </c>
      <c r="J637" t="s">
        <v>3123</v>
      </c>
      <c r="K637">
        <v>13.76</v>
      </c>
      <c r="L637" s="73" t="s">
        <v>4810</v>
      </c>
      <c r="N637" t="s">
        <v>4204</v>
      </c>
    </row>
    <row r="638" spans="1:14" x14ac:dyDescent="0.3">
      <c r="A638" s="94" t="s">
        <v>3567</v>
      </c>
      <c r="B638" s="51"/>
      <c r="C638" s="84" t="str">
        <f t="shared" si="36"/>
        <v>Kitchen corner - sink unit</v>
      </c>
      <c r="D638" s="50">
        <v>290.33999999999997</v>
      </c>
      <c r="E638" s="40">
        <f t="shared" si="37"/>
        <v>232.27199999999999</v>
      </c>
      <c r="F638" s="40">
        <f t="shared" si="38"/>
        <v>283.37183999999996</v>
      </c>
      <c r="G638" s="41">
        <f t="shared" si="39"/>
        <v>0</v>
      </c>
      <c r="H638" t="s">
        <v>3144</v>
      </c>
      <c r="I638" t="s">
        <v>27</v>
      </c>
      <c r="J638" t="s">
        <v>3152</v>
      </c>
      <c r="K638">
        <v>24</v>
      </c>
      <c r="L638" s="73" t="s">
        <v>4811</v>
      </c>
      <c r="N638" t="s">
        <v>4205</v>
      </c>
    </row>
    <row r="639" spans="1:14" x14ac:dyDescent="0.3">
      <c r="A639" s="94" t="s">
        <v>3568</v>
      </c>
      <c r="B639" s="51"/>
      <c r="C639" s="84" t="str">
        <f t="shared" si="36"/>
        <v>Spade 80 cm red</v>
      </c>
      <c r="D639" s="50">
        <v>19.36</v>
      </c>
      <c r="E639" s="40">
        <f t="shared" si="37"/>
        <v>15.488</v>
      </c>
      <c r="F639" s="40">
        <f t="shared" si="38"/>
        <v>18.89536</v>
      </c>
      <c r="G639" s="41">
        <f t="shared" si="39"/>
        <v>0</v>
      </c>
      <c r="H639" t="s">
        <v>3144</v>
      </c>
      <c r="I639" t="s">
        <v>5</v>
      </c>
      <c r="J639" t="s">
        <v>23</v>
      </c>
      <c r="K639">
        <v>0.38</v>
      </c>
      <c r="L639" s="73" t="s">
        <v>4812</v>
      </c>
      <c r="N639" t="s">
        <v>4206</v>
      </c>
    </row>
    <row r="640" spans="1:14" x14ac:dyDescent="0.3">
      <c r="A640" s="94" t="s">
        <v>3569</v>
      </c>
      <c r="B640" s="51"/>
      <c r="C640" s="84" t="str">
        <f t="shared" si="36"/>
        <v>Spade 65 cm yellow</v>
      </c>
      <c r="D640" s="50">
        <v>17.3</v>
      </c>
      <c r="E640" s="40">
        <f t="shared" si="37"/>
        <v>13.840000000000002</v>
      </c>
      <c r="F640" s="40">
        <f t="shared" si="38"/>
        <v>16.884800000000002</v>
      </c>
      <c r="G640" s="41">
        <f t="shared" si="39"/>
        <v>0</v>
      </c>
      <c r="H640" t="s">
        <v>3144</v>
      </c>
      <c r="I640" t="s">
        <v>5</v>
      </c>
      <c r="J640" t="s">
        <v>23</v>
      </c>
      <c r="K640">
        <v>0.38</v>
      </c>
      <c r="L640" s="73" t="s">
        <v>4813</v>
      </c>
      <c r="N640" t="s">
        <v>4207</v>
      </c>
    </row>
    <row r="641" spans="1:14" x14ac:dyDescent="0.3">
      <c r="A641" s="94" t="s">
        <v>3570</v>
      </c>
      <c r="B641" s="51"/>
      <c r="C641" s="84" t="str">
        <f t="shared" si="36"/>
        <v>Rake 75 cm blue</v>
      </c>
      <c r="D641" s="50">
        <v>20.54</v>
      </c>
      <c r="E641" s="40">
        <f t="shared" si="37"/>
        <v>16.431999999999999</v>
      </c>
      <c r="F641" s="40">
        <f t="shared" si="38"/>
        <v>20.047039999999999</v>
      </c>
      <c r="G641" s="41">
        <f t="shared" si="39"/>
        <v>0</v>
      </c>
      <c r="H641" t="s">
        <v>3144</v>
      </c>
      <c r="I641" t="s">
        <v>5</v>
      </c>
      <c r="J641" t="s">
        <v>23</v>
      </c>
      <c r="K641">
        <v>0.38</v>
      </c>
      <c r="L641" s="73" t="s">
        <v>4814</v>
      </c>
      <c r="N641" t="s">
        <v>4208</v>
      </c>
    </row>
    <row r="642" spans="1:14" x14ac:dyDescent="0.3">
      <c r="A642" s="94" t="s">
        <v>3571</v>
      </c>
      <c r="B642" s="51"/>
      <c r="C642" s="84" t="str">
        <f t="shared" si="36"/>
        <v>Kralo – Set round transparent</v>
      </c>
      <c r="D642" s="50">
        <v>37.9</v>
      </c>
      <c r="E642" s="40">
        <f t="shared" si="37"/>
        <v>30.32</v>
      </c>
      <c r="F642" s="40">
        <f t="shared" si="38"/>
        <v>36.990400000000001</v>
      </c>
      <c r="G642" s="41">
        <f t="shared" si="39"/>
        <v>0</v>
      </c>
      <c r="H642" t="s">
        <v>10</v>
      </c>
      <c r="I642" t="s">
        <v>10</v>
      </c>
      <c r="J642" t="s">
        <v>15</v>
      </c>
      <c r="K642">
        <v>2.17</v>
      </c>
      <c r="L642" s="73" t="s">
        <v>4815</v>
      </c>
      <c r="N642" t="s">
        <v>8482</v>
      </c>
    </row>
    <row r="643" spans="1:14" x14ac:dyDescent="0.3">
      <c r="A643" s="94" t="s">
        <v>3572</v>
      </c>
      <c r="B643" s="51"/>
      <c r="C643" s="84" t="str">
        <f t="shared" si="36"/>
        <v>Happy hammer farm - extra figures</v>
      </c>
      <c r="D643" s="50">
        <v>13.12</v>
      </c>
      <c r="E643" s="40">
        <f t="shared" si="37"/>
        <v>10.496</v>
      </c>
      <c r="F643" s="40">
        <f t="shared" si="38"/>
        <v>12.805120000000001</v>
      </c>
      <c r="G643" s="41">
        <f t="shared" si="39"/>
        <v>0</v>
      </c>
      <c r="H643" t="s">
        <v>25</v>
      </c>
      <c r="I643" t="s">
        <v>11</v>
      </c>
      <c r="J643" t="s">
        <v>23</v>
      </c>
      <c r="K643">
        <v>0.25</v>
      </c>
      <c r="L643" s="73" t="s">
        <v>4816</v>
      </c>
      <c r="N643" t="s">
        <v>4209</v>
      </c>
    </row>
    <row r="644" spans="1:14" x14ac:dyDescent="0.3">
      <c r="A644" s="94" t="s">
        <v>3573</v>
      </c>
      <c r="B644" s="51"/>
      <c r="C644" s="84" t="str">
        <f t="shared" si="36"/>
        <v>Sound tubes</v>
      </c>
      <c r="D644" s="50">
        <v>39.880000000000003</v>
      </c>
      <c r="E644" s="40">
        <f t="shared" si="37"/>
        <v>31.904000000000003</v>
      </c>
      <c r="F644" s="40">
        <f t="shared" si="38"/>
        <v>38.922880000000006</v>
      </c>
      <c r="G644" s="41">
        <f t="shared" si="39"/>
        <v>0</v>
      </c>
      <c r="H644" t="s">
        <v>4302</v>
      </c>
      <c r="I644" t="s">
        <v>3168</v>
      </c>
      <c r="J644" t="s">
        <v>2094</v>
      </c>
      <c r="K644">
        <v>1.55</v>
      </c>
      <c r="L644" s="73" t="s">
        <v>4817</v>
      </c>
      <c r="N644" t="s">
        <v>4210</v>
      </c>
    </row>
    <row r="645" spans="1:14" x14ac:dyDescent="0.3">
      <c r="A645" s="94" t="s">
        <v>3574</v>
      </c>
      <c r="B645" s="51"/>
      <c r="C645" s="84" t="str">
        <f t="shared" si="36"/>
        <v>Weight tubes</v>
      </c>
      <c r="D645" s="50">
        <v>42.22</v>
      </c>
      <c r="E645" s="40">
        <f t="shared" si="37"/>
        <v>33.776000000000003</v>
      </c>
      <c r="F645" s="40">
        <f t="shared" si="38"/>
        <v>41.206720000000004</v>
      </c>
      <c r="G645" s="41">
        <f t="shared" si="39"/>
        <v>0</v>
      </c>
      <c r="H645" t="s">
        <v>4302</v>
      </c>
      <c r="I645" t="s">
        <v>2094</v>
      </c>
      <c r="J645" t="s">
        <v>3168</v>
      </c>
      <c r="K645">
        <v>2.15</v>
      </c>
      <c r="L645" s="73" t="s">
        <v>4818</v>
      </c>
      <c r="N645" t="s">
        <v>4211</v>
      </c>
    </row>
    <row r="646" spans="1:14" x14ac:dyDescent="0.3">
      <c r="A646" s="94" t="s">
        <v>3575</v>
      </c>
      <c r="B646" s="51"/>
      <c r="C646" s="84" t="str">
        <f t="shared" si="36"/>
        <v>Plastic weights</v>
      </c>
      <c r="D646" s="50">
        <v>16.809999999999999</v>
      </c>
      <c r="E646" s="40">
        <f t="shared" si="37"/>
        <v>13.448</v>
      </c>
      <c r="F646" s="40">
        <f t="shared" si="38"/>
        <v>16.406559999999999</v>
      </c>
      <c r="G646" s="41">
        <f t="shared" si="39"/>
        <v>0</v>
      </c>
      <c r="H646" t="s">
        <v>4303</v>
      </c>
      <c r="I646" t="s">
        <v>4304</v>
      </c>
      <c r="J646" t="s">
        <v>4246</v>
      </c>
      <c r="K646">
        <v>0.56000000000000005</v>
      </c>
      <c r="L646" s="73" t="s">
        <v>4819</v>
      </c>
      <c r="N646" t="s">
        <v>4212</v>
      </c>
    </row>
    <row r="647" spans="1:14" x14ac:dyDescent="0.3">
      <c r="A647" s="94" t="s">
        <v>3576</v>
      </c>
      <c r="B647" s="51"/>
      <c r="C647" s="84" t="str">
        <f t="shared" si="36"/>
        <v>Above and beneath puzzles - set of 4</v>
      </c>
      <c r="D647" s="50">
        <v>134.75</v>
      </c>
      <c r="E647" s="40">
        <f t="shared" si="37"/>
        <v>107.80000000000001</v>
      </c>
      <c r="F647" s="40">
        <f t="shared" si="38"/>
        <v>131.51600000000002</v>
      </c>
      <c r="G647" s="41">
        <f t="shared" si="39"/>
        <v>0</v>
      </c>
      <c r="H647" t="s">
        <v>2060</v>
      </c>
      <c r="I647" t="s">
        <v>2061</v>
      </c>
      <c r="J647" t="s">
        <v>23</v>
      </c>
      <c r="K647">
        <v>4.5</v>
      </c>
      <c r="L647" s="73" t="s">
        <v>4820</v>
      </c>
      <c r="N647" t="s">
        <v>4213</v>
      </c>
    </row>
    <row r="648" spans="1:14" x14ac:dyDescent="0.3">
      <c r="A648" s="94" t="s">
        <v>3577</v>
      </c>
      <c r="B648" s="51"/>
      <c r="C648" s="84" t="str">
        <f t="shared" si="36"/>
        <v>Above and beneath puzzle - ocean</v>
      </c>
      <c r="D648" s="50">
        <v>36.409999999999997</v>
      </c>
      <c r="E648" s="40">
        <f t="shared" si="37"/>
        <v>29.128</v>
      </c>
      <c r="F648" s="40">
        <f t="shared" si="38"/>
        <v>35.536160000000002</v>
      </c>
      <c r="G648" s="41">
        <f t="shared" si="39"/>
        <v>0</v>
      </c>
      <c r="H648" t="s">
        <v>29</v>
      </c>
      <c r="I648" t="s">
        <v>2061</v>
      </c>
      <c r="J648" t="s">
        <v>2041</v>
      </c>
      <c r="K648">
        <v>1.1299999999999999</v>
      </c>
      <c r="L648" s="73" t="s">
        <v>4821</v>
      </c>
      <c r="N648" t="s">
        <v>4214</v>
      </c>
    </row>
    <row r="649" spans="1:14" x14ac:dyDescent="0.3">
      <c r="A649" s="94" t="s">
        <v>3578</v>
      </c>
      <c r="B649" s="51"/>
      <c r="C649" s="84" t="str">
        <f t="shared" si="36"/>
        <v>Above and beneath puzzles - lake</v>
      </c>
      <c r="D649" s="50">
        <v>36.409999999999997</v>
      </c>
      <c r="E649" s="40">
        <f t="shared" si="37"/>
        <v>29.128</v>
      </c>
      <c r="F649" s="40">
        <f t="shared" si="38"/>
        <v>35.536160000000002</v>
      </c>
      <c r="G649" s="41">
        <f t="shared" si="39"/>
        <v>0</v>
      </c>
      <c r="H649" t="s">
        <v>2044</v>
      </c>
      <c r="I649" t="s">
        <v>29</v>
      </c>
      <c r="J649" t="s">
        <v>2041</v>
      </c>
      <c r="K649">
        <v>1.05</v>
      </c>
      <c r="L649" s="73" t="s">
        <v>4822</v>
      </c>
      <c r="N649" t="s">
        <v>4215</v>
      </c>
    </row>
    <row r="650" spans="1:14" x14ac:dyDescent="0.3">
      <c r="A650" s="94" t="s">
        <v>3579</v>
      </c>
      <c r="B650" s="51"/>
      <c r="C650" s="84" t="str">
        <f t="shared" si="36"/>
        <v>Above and beneath puzzle - the forest</v>
      </c>
      <c r="D650" s="50">
        <v>36.409999999999997</v>
      </c>
      <c r="E650" s="40">
        <f t="shared" si="37"/>
        <v>29.128</v>
      </c>
      <c r="F650" s="40">
        <f t="shared" si="38"/>
        <v>35.536160000000002</v>
      </c>
      <c r="G650" s="41">
        <f t="shared" si="39"/>
        <v>0</v>
      </c>
      <c r="H650" t="s">
        <v>29</v>
      </c>
      <c r="I650" t="s">
        <v>2061</v>
      </c>
      <c r="J650" t="s">
        <v>2041</v>
      </c>
      <c r="K650">
        <v>1.05</v>
      </c>
      <c r="L650" s="73" t="s">
        <v>4823</v>
      </c>
      <c r="N650" t="s">
        <v>4216</v>
      </c>
    </row>
    <row r="651" spans="1:14" x14ac:dyDescent="0.3">
      <c r="A651" s="94" t="s">
        <v>3580</v>
      </c>
      <c r="B651" s="51"/>
      <c r="C651" s="84" t="str">
        <f t="shared" si="36"/>
        <v>Above and beneath puzzles - city</v>
      </c>
      <c r="D651" s="50">
        <v>36.409999999999997</v>
      </c>
      <c r="E651" s="40">
        <f t="shared" si="37"/>
        <v>29.128</v>
      </c>
      <c r="F651" s="40">
        <f t="shared" si="38"/>
        <v>35.536160000000002</v>
      </c>
      <c r="G651" s="41">
        <f t="shared" si="39"/>
        <v>0</v>
      </c>
      <c r="H651" t="s">
        <v>2060</v>
      </c>
      <c r="I651" t="s">
        <v>2061</v>
      </c>
      <c r="J651" t="s">
        <v>11</v>
      </c>
      <c r="K651">
        <v>1.1299999999999999</v>
      </c>
      <c r="L651" s="73" t="s">
        <v>4824</v>
      </c>
      <c r="N651" t="s">
        <v>4217</v>
      </c>
    </row>
    <row r="652" spans="1:14" x14ac:dyDescent="0.3">
      <c r="A652" s="94" t="s">
        <v>3581</v>
      </c>
      <c r="B652" s="51"/>
      <c r="C652" s="84" t="str">
        <f t="shared" si="36"/>
        <v>Seasons puzzles - Summer (16 pieces)</v>
      </c>
      <c r="D652" s="50">
        <v>18.71</v>
      </c>
      <c r="E652" s="40">
        <f t="shared" si="37"/>
        <v>14.968000000000002</v>
      </c>
      <c r="F652" s="40">
        <f t="shared" si="38"/>
        <v>18.260960000000001</v>
      </c>
      <c r="G652" s="41">
        <f t="shared" si="39"/>
        <v>0</v>
      </c>
      <c r="H652" t="s">
        <v>30</v>
      </c>
      <c r="I652" t="s">
        <v>30</v>
      </c>
      <c r="J652" t="s">
        <v>2041</v>
      </c>
      <c r="K652">
        <v>0.68</v>
      </c>
      <c r="L652" s="73" t="s">
        <v>8823</v>
      </c>
      <c r="N652" t="s">
        <v>8483</v>
      </c>
    </row>
    <row r="653" spans="1:14" x14ac:dyDescent="0.3">
      <c r="A653" s="94" t="s">
        <v>3582</v>
      </c>
      <c r="B653" s="51"/>
      <c r="C653" s="84" t="str">
        <f t="shared" ref="C653:C716" si="40">HYPERLINK(L653,N653)</f>
        <v>Shadow game</v>
      </c>
      <c r="D653" s="50">
        <v>60.3</v>
      </c>
      <c r="E653" s="40">
        <f t="shared" ref="E653:E716" si="41">D653*(1-$E$4)</f>
        <v>48.24</v>
      </c>
      <c r="F653" s="40">
        <f t="shared" ref="F653:F716" si="42">E653*1.22</f>
        <v>58.852800000000002</v>
      </c>
      <c r="G653" s="41">
        <f t="shared" ref="G653:G716" si="43">B653*F653</f>
        <v>0</v>
      </c>
      <c r="H653" t="s">
        <v>30</v>
      </c>
      <c r="I653" t="s">
        <v>2075</v>
      </c>
      <c r="J653" t="s">
        <v>2072</v>
      </c>
      <c r="K653">
        <v>2.4</v>
      </c>
      <c r="L653" s="73" t="s">
        <v>8824</v>
      </c>
      <c r="N653" t="s">
        <v>8484</v>
      </c>
    </row>
    <row r="654" spans="1:14" x14ac:dyDescent="0.3">
      <c r="A654" s="94" t="s">
        <v>3583</v>
      </c>
      <c r="B654" s="51"/>
      <c r="C654" s="84" t="str">
        <f t="shared" si="40"/>
        <v>What does not belong to it</v>
      </c>
      <c r="D654" s="50">
        <v>59.11</v>
      </c>
      <c r="E654" s="40">
        <f t="shared" si="41"/>
        <v>47.288000000000004</v>
      </c>
      <c r="F654" s="40">
        <f t="shared" si="42"/>
        <v>57.691360000000003</v>
      </c>
      <c r="G654" s="41">
        <f t="shared" si="43"/>
        <v>0</v>
      </c>
      <c r="H654" t="s">
        <v>30</v>
      </c>
      <c r="I654" t="s">
        <v>2075</v>
      </c>
      <c r="J654" t="s">
        <v>14</v>
      </c>
      <c r="K654">
        <v>2.2000000000000002</v>
      </c>
      <c r="L654" s="73" t="s">
        <v>8825</v>
      </c>
      <c r="N654" t="s">
        <v>8485</v>
      </c>
    </row>
    <row r="655" spans="1:14" x14ac:dyDescent="0.3">
      <c r="A655" s="94" t="s">
        <v>3584</v>
      </c>
      <c r="B655" s="51"/>
      <c r="C655" s="84" t="str">
        <f t="shared" si="40"/>
        <v>Tactile box wood</v>
      </c>
      <c r="D655" s="50">
        <v>66.2</v>
      </c>
      <c r="E655" s="40">
        <f t="shared" si="41"/>
        <v>52.960000000000008</v>
      </c>
      <c r="F655" s="40">
        <f t="shared" si="42"/>
        <v>64.611200000000011</v>
      </c>
      <c r="G655" s="41">
        <f t="shared" si="43"/>
        <v>0</v>
      </c>
      <c r="H655" t="s">
        <v>13</v>
      </c>
      <c r="I655" t="s">
        <v>2065</v>
      </c>
      <c r="J655" t="s">
        <v>2065</v>
      </c>
      <c r="K655">
        <v>3.25</v>
      </c>
      <c r="L655" s="73" t="s">
        <v>8826</v>
      </c>
      <c r="N655" t="s">
        <v>8486</v>
      </c>
    </row>
    <row r="656" spans="1:14" x14ac:dyDescent="0.3">
      <c r="A656" s="94" t="s">
        <v>3585</v>
      </c>
      <c r="B656" s="51"/>
      <c r="C656" s="84" t="str">
        <f t="shared" si="40"/>
        <v>Counting street</v>
      </c>
      <c r="D656" s="50">
        <v>108.29</v>
      </c>
      <c r="E656" s="40">
        <f t="shared" si="41"/>
        <v>86.632000000000005</v>
      </c>
      <c r="F656" s="40">
        <f t="shared" si="42"/>
        <v>105.69104</v>
      </c>
      <c r="G656" s="41">
        <f t="shared" si="43"/>
        <v>0</v>
      </c>
      <c r="H656" t="s">
        <v>2065</v>
      </c>
      <c r="I656" t="s">
        <v>7</v>
      </c>
      <c r="J656" t="s">
        <v>11</v>
      </c>
      <c r="K656">
        <v>2.67</v>
      </c>
      <c r="L656" s="73" t="s">
        <v>8827</v>
      </c>
      <c r="N656" t="s">
        <v>8487</v>
      </c>
    </row>
    <row r="657" spans="1:14" x14ac:dyDescent="0.3">
      <c r="A657" s="94" t="s">
        <v>3586</v>
      </c>
      <c r="B657" s="51"/>
      <c r="C657" s="84" t="str">
        <f t="shared" si="40"/>
        <v>Find and count up to 10 - additional stand</v>
      </c>
      <c r="D657" s="50">
        <v>10.89</v>
      </c>
      <c r="E657" s="40">
        <f t="shared" si="41"/>
        <v>8.7120000000000015</v>
      </c>
      <c r="F657" s="40">
        <f t="shared" si="42"/>
        <v>10.628640000000001</v>
      </c>
      <c r="G657" s="41">
        <f t="shared" si="43"/>
        <v>0</v>
      </c>
      <c r="H657" t="s">
        <v>2065</v>
      </c>
      <c r="I657" t="s">
        <v>1</v>
      </c>
      <c r="J657" t="s">
        <v>4</v>
      </c>
      <c r="K657">
        <v>1.1000000000000001</v>
      </c>
      <c r="L657" s="73" t="s">
        <v>8828</v>
      </c>
      <c r="N657" t="s">
        <v>8488</v>
      </c>
    </row>
    <row r="658" spans="1:14" x14ac:dyDescent="0.3">
      <c r="A658" s="94" t="s">
        <v>3587</v>
      </c>
      <c r="B658" s="51"/>
      <c r="C658" s="84" t="str">
        <f t="shared" si="40"/>
        <v>Set of 100 red beads (100)</v>
      </c>
      <c r="D658" s="50">
        <v>17.829999999999998</v>
      </c>
      <c r="E658" s="40">
        <f t="shared" si="41"/>
        <v>14.263999999999999</v>
      </c>
      <c r="F658" s="40">
        <f t="shared" si="42"/>
        <v>17.402079999999998</v>
      </c>
      <c r="G658" s="41">
        <f t="shared" si="43"/>
        <v>0</v>
      </c>
      <c r="H658" t="s">
        <v>21</v>
      </c>
      <c r="I658" t="s">
        <v>6</v>
      </c>
      <c r="J658" t="s">
        <v>1</v>
      </c>
      <c r="K658">
        <v>0.19</v>
      </c>
      <c r="L658" s="73" t="s">
        <v>8829</v>
      </c>
      <c r="N658" t="s">
        <v>8489</v>
      </c>
    </row>
    <row r="659" spans="1:14" x14ac:dyDescent="0.3">
      <c r="A659" s="94" t="s">
        <v>3588</v>
      </c>
      <c r="B659" s="51"/>
      <c r="C659" s="84" t="str">
        <f t="shared" si="40"/>
        <v>Combino animals</v>
      </c>
      <c r="D659" s="50">
        <v>55.92</v>
      </c>
      <c r="E659" s="40">
        <f t="shared" si="41"/>
        <v>44.736000000000004</v>
      </c>
      <c r="F659" s="40">
        <f t="shared" si="42"/>
        <v>54.577920000000006</v>
      </c>
      <c r="G659" s="41">
        <f t="shared" si="43"/>
        <v>0</v>
      </c>
      <c r="H659" t="s">
        <v>30</v>
      </c>
      <c r="I659" t="s">
        <v>13</v>
      </c>
      <c r="J659" t="s">
        <v>2072</v>
      </c>
      <c r="K659">
        <v>2.0699999999999998</v>
      </c>
      <c r="L659" s="73" t="s">
        <v>8830</v>
      </c>
      <c r="N659" t="s">
        <v>8490</v>
      </c>
    </row>
    <row r="660" spans="1:14" x14ac:dyDescent="0.3">
      <c r="A660" s="94" t="s">
        <v>3589</v>
      </c>
      <c r="B660" s="51"/>
      <c r="C660" s="84" t="str">
        <f t="shared" si="40"/>
        <v>Clock analogue-digital pupils</v>
      </c>
      <c r="D660" s="50">
        <v>11.32</v>
      </c>
      <c r="E660" s="40">
        <f t="shared" si="41"/>
        <v>9.0560000000000009</v>
      </c>
      <c r="F660" s="40">
        <f t="shared" si="42"/>
        <v>11.04832</v>
      </c>
      <c r="G660" s="41">
        <f t="shared" si="43"/>
        <v>0</v>
      </c>
      <c r="H660" t="s">
        <v>10</v>
      </c>
      <c r="I660" t="s">
        <v>5</v>
      </c>
      <c r="J660" t="s">
        <v>22</v>
      </c>
      <c r="K660">
        <v>0.19</v>
      </c>
      <c r="L660" s="73" t="s">
        <v>8831</v>
      </c>
      <c r="N660" t="s">
        <v>8491</v>
      </c>
    </row>
    <row r="661" spans="1:14" x14ac:dyDescent="0.3">
      <c r="A661" s="94" t="s">
        <v>3590</v>
      </c>
      <c r="B661" s="51"/>
      <c r="C661" s="84" t="str">
        <f t="shared" si="40"/>
        <v>Forms row</v>
      </c>
      <c r="D661" s="50">
        <v>21.28</v>
      </c>
      <c r="E661" s="40">
        <f t="shared" si="41"/>
        <v>17.024000000000001</v>
      </c>
      <c r="F661" s="40">
        <f t="shared" si="42"/>
        <v>20.769280000000002</v>
      </c>
      <c r="G661" s="41">
        <f t="shared" si="43"/>
        <v>0</v>
      </c>
      <c r="H661" t="s">
        <v>41</v>
      </c>
      <c r="I661" t="s">
        <v>7</v>
      </c>
      <c r="J661" t="s">
        <v>2054</v>
      </c>
      <c r="K661">
        <v>1.01</v>
      </c>
      <c r="L661" s="73" t="s">
        <v>8832</v>
      </c>
      <c r="N661" t="s">
        <v>8492</v>
      </c>
    </row>
    <row r="662" spans="1:14" x14ac:dyDescent="0.3">
      <c r="A662" s="94" t="s">
        <v>3591</v>
      </c>
      <c r="B662" s="51"/>
      <c r="C662" s="84" t="str">
        <f t="shared" si="40"/>
        <v>Inlay board - vehicles</v>
      </c>
      <c r="D662" s="50">
        <v>28.39</v>
      </c>
      <c r="E662" s="40">
        <f t="shared" si="41"/>
        <v>22.712000000000003</v>
      </c>
      <c r="F662" s="40">
        <f t="shared" si="42"/>
        <v>27.708640000000003</v>
      </c>
      <c r="G662" s="41">
        <f t="shared" si="43"/>
        <v>0</v>
      </c>
      <c r="H662" t="s">
        <v>46</v>
      </c>
      <c r="I662" t="s">
        <v>46</v>
      </c>
      <c r="J662" t="s">
        <v>2049</v>
      </c>
      <c r="K662">
        <v>0.78</v>
      </c>
      <c r="L662" s="73" t="s">
        <v>8833</v>
      </c>
      <c r="N662" t="s">
        <v>8493</v>
      </c>
    </row>
    <row r="663" spans="1:14" x14ac:dyDescent="0.3">
      <c r="A663" s="94" t="s">
        <v>3592</v>
      </c>
      <c r="B663" s="51"/>
      <c r="C663" s="84" t="str">
        <f t="shared" si="40"/>
        <v>Inlay board - geometric shapes</v>
      </c>
      <c r="D663" s="50">
        <v>28.39</v>
      </c>
      <c r="E663" s="40">
        <f t="shared" si="41"/>
        <v>22.712000000000003</v>
      </c>
      <c r="F663" s="40">
        <f t="shared" si="42"/>
        <v>27.708640000000003</v>
      </c>
      <c r="G663" s="41">
        <f t="shared" si="43"/>
        <v>0</v>
      </c>
      <c r="H663" t="s">
        <v>46</v>
      </c>
      <c r="I663" t="s">
        <v>46</v>
      </c>
      <c r="J663" t="s">
        <v>2049</v>
      </c>
      <c r="K663">
        <v>0.78</v>
      </c>
      <c r="L663" s="73" t="s">
        <v>8834</v>
      </c>
      <c r="N663" t="s">
        <v>8494</v>
      </c>
    </row>
    <row r="664" spans="1:14" x14ac:dyDescent="0.3">
      <c r="A664" s="94" t="s">
        <v>3593</v>
      </c>
      <c r="B664" s="51"/>
      <c r="C664" s="84" t="str">
        <f t="shared" si="40"/>
        <v>Peutra</v>
      </c>
      <c r="D664" s="50">
        <v>115.76</v>
      </c>
      <c r="E664" s="40">
        <f t="shared" si="41"/>
        <v>92.608000000000004</v>
      </c>
      <c r="F664" s="40">
        <f t="shared" si="42"/>
        <v>112.98176000000001</v>
      </c>
      <c r="G664" s="41">
        <f t="shared" si="43"/>
        <v>0</v>
      </c>
      <c r="H664" t="s">
        <v>3183</v>
      </c>
      <c r="I664" t="s">
        <v>2044</v>
      </c>
      <c r="J664" t="s">
        <v>2062</v>
      </c>
      <c r="K664">
        <v>5</v>
      </c>
      <c r="L664" s="73" t="s">
        <v>8835</v>
      </c>
      <c r="N664" t="s">
        <v>8495</v>
      </c>
    </row>
    <row r="665" spans="1:14" x14ac:dyDescent="0.3">
      <c r="A665" s="94" t="s">
        <v>3594</v>
      </c>
      <c r="B665" s="51"/>
      <c r="C665" s="84" t="str">
        <f t="shared" si="40"/>
        <v>Peutra:  additional beads card stand</v>
      </c>
      <c r="D665" s="50">
        <v>13.91</v>
      </c>
      <c r="E665" s="40">
        <f t="shared" si="41"/>
        <v>11.128</v>
      </c>
      <c r="F665" s="40">
        <f t="shared" si="42"/>
        <v>13.57616</v>
      </c>
      <c r="G665" s="41">
        <f t="shared" si="43"/>
        <v>0</v>
      </c>
      <c r="H665" t="s">
        <v>38</v>
      </c>
      <c r="I665" t="s">
        <v>37</v>
      </c>
      <c r="J665" t="s">
        <v>2049</v>
      </c>
      <c r="K665">
        <v>0.56000000000000005</v>
      </c>
      <c r="L665" s="73" t="s">
        <v>8836</v>
      </c>
      <c r="N665" t="s">
        <v>8496</v>
      </c>
    </row>
    <row r="666" spans="1:14" x14ac:dyDescent="0.3">
      <c r="A666" s="94" t="s">
        <v>3595</v>
      </c>
      <c r="B666" s="51"/>
      <c r="C666" s="84" t="str">
        <f t="shared" si="40"/>
        <v>Magnetic pen</v>
      </c>
      <c r="D666" s="50">
        <v>3.44</v>
      </c>
      <c r="E666" s="40">
        <f t="shared" si="41"/>
        <v>2.7520000000000002</v>
      </c>
      <c r="F666" s="40">
        <f t="shared" si="42"/>
        <v>3.35744</v>
      </c>
      <c r="G666" s="41">
        <f t="shared" si="43"/>
        <v>0</v>
      </c>
      <c r="H666" t="s">
        <v>2100</v>
      </c>
      <c r="I666" t="s">
        <v>2041</v>
      </c>
      <c r="J666" t="s">
        <v>2041</v>
      </c>
      <c r="K666">
        <v>0.06</v>
      </c>
      <c r="L666" s="73" t="s">
        <v>8837</v>
      </c>
      <c r="N666" t="s">
        <v>8497</v>
      </c>
    </row>
    <row r="667" spans="1:14" x14ac:dyDescent="0.3">
      <c r="A667" s="94" t="s">
        <v>3596</v>
      </c>
      <c r="B667" s="51"/>
      <c r="C667" s="84" t="str">
        <f t="shared" si="40"/>
        <v>Figurovorm</v>
      </c>
      <c r="D667" s="50">
        <v>128.13</v>
      </c>
      <c r="E667" s="40">
        <f t="shared" si="41"/>
        <v>102.504</v>
      </c>
      <c r="F667" s="40">
        <f t="shared" si="42"/>
        <v>125.05488</v>
      </c>
      <c r="G667" s="41">
        <f t="shared" si="43"/>
        <v>0</v>
      </c>
      <c r="H667" t="s">
        <v>34</v>
      </c>
      <c r="I667" t="s">
        <v>34</v>
      </c>
      <c r="J667" t="s">
        <v>6</v>
      </c>
      <c r="K667">
        <v>4.07</v>
      </c>
      <c r="L667" s="73" t="s">
        <v>8838</v>
      </c>
      <c r="N667" t="s">
        <v>8498</v>
      </c>
    </row>
    <row r="668" spans="1:14" x14ac:dyDescent="0.3">
      <c r="A668" s="94" t="s">
        <v>3597</v>
      </c>
      <c r="B668" s="51"/>
      <c r="C668" s="84" t="str">
        <f t="shared" si="40"/>
        <v>Motor skills board - quantities</v>
      </c>
      <c r="D668" s="50">
        <v>33.83</v>
      </c>
      <c r="E668" s="40">
        <f t="shared" si="41"/>
        <v>27.064</v>
      </c>
      <c r="F668" s="40">
        <f t="shared" si="42"/>
        <v>33.018079999999998</v>
      </c>
      <c r="G668" s="41">
        <f t="shared" si="43"/>
        <v>0</v>
      </c>
      <c r="H668" t="s">
        <v>2102</v>
      </c>
      <c r="I668" t="s">
        <v>2102</v>
      </c>
      <c r="J668" t="s">
        <v>4223</v>
      </c>
      <c r="K668">
        <v>1</v>
      </c>
      <c r="L668" s="73" t="s">
        <v>8839</v>
      </c>
      <c r="N668" t="s">
        <v>8499</v>
      </c>
    </row>
    <row r="669" spans="1:14" x14ac:dyDescent="0.3">
      <c r="A669" s="94" t="s">
        <v>3598</v>
      </c>
      <c r="B669" s="51"/>
      <c r="C669" s="84" t="str">
        <f t="shared" si="40"/>
        <v>Traffic light</v>
      </c>
      <c r="D669" s="50">
        <v>79.3</v>
      </c>
      <c r="E669" s="40">
        <f t="shared" si="41"/>
        <v>63.44</v>
      </c>
      <c r="F669" s="40">
        <f t="shared" si="42"/>
        <v>77.396799999999999</v>
      </c>
      <c r="G669" s="41">
        <f t="shared" si="43"/>
        <v>0</v>
      </c>
      <c r="H669" t="s">
        <v>8693</v>
      </c>
      <c r="I669" t="s">
        <v>4304</v>
      </c>
      <c r="J669" t="s">
        <v>2059</v>
      </c>
      <c r="K669">
        <v>1.53</v>
      </c>
      <c r="L669" s="73" t="s">
        <v>8840</v>
      </c>
      <c r="N669" t="s">
        <v>8500</v>
      </c>
    </row>
    <row r="670" spans="1:14" x14ac:dyDescent="0.3">
      <c r="A670" s="94" t="s">
        <v>3599</v>
      </c>
      <c r="B670" s="51"/>
      <c r="C670" s="84" t="str">
        <f t="shared" si="40"/>
        <v>Motor skills board - flowers</v>
      </c>
      <c r="D670" s="50">
        <v>33.83</v>
      </c>
      <c r="E670" s="40">
        <f t="shared" si="41"/>
        <v>27.064</v>
      </c>
      <c r="F670" s="40">
        <f t="shared" si="42"/>
        <v>33.018079999999998</v>
      </c>
      <c r="G670" s="41">
        <f t="shared" si="43"/>
        <v>0</v>
      </c>
      <c r="H670" t="s">
        <v>2102</v>
      </c>
      <c r="I670" t="s">
        <v>2102</v>
      </c>
      <c r="J670" t="s">
        <v>4223</v>
      </c>
      <c r="K670">
        <v>1</v>
      </c>
      <c r="L670" s="73" t="s">
        <v>8841</v>
      </c>
      <c r="N670" t="s">
        <v>8501</v>
      </c>
    </row>
    <row r="671" spans="1:14" x14ac:dyDescent="0.3">
      <c r="A671" s="94" t="s">
        <v>3600</v>
      </c>
      <c r="B671" s="51"/>
      <c r="C671" s="84" t="str">
        <f t="shared" si="40"/>
        <v>Inlay board fingers and toes</v>
      </c>
      <c r="D671" s="50">
        <v>23.41</v>
      </c>
      <c r="E671" s="40">
        <f t="shared" si="41"/>
        <v>18.728000000000002</v>
      </c>
      <c r="F671" s="40">
        <f t="shared" si="42"/>
        <v>22.84816</v>
      </c>
      <c r="G671" s="41">
        <f t="shared" si="43"/>
        <v>0</v>
      </c>
      <c r="H671" t="s">
        <v>2065</v>
      </c>
      <c r="I671" t="s">
        <v>2065</v>
      </c>
      <c r="J671" t="s">
        <v>81</v>
      </c>
      <c r="K671">
        <v>0.92</v>
      </c>
      <c r="L671" s="73" t="s">
        <v>8842</v>
      </c>
      <c r="N671" t="s">
        <v>8502</v>
      </c>
    </row>
    <row r="672" spans="1:14" x14ac:dyDescent="0.3">
      <c r="A672" s="94" t="s">
        <v>3601</v>
      </c>
      <c r="B672" s="51"/>
      <c r="C672" s="84" t="str">
        <f t="shared" si="40"/>
        <v>Search and find</v>
      </c>
      <c r="D672" s="50">
        <v>93.4</v>
      </c>
      <c r="E672" s="40">
        <f t="shared" si="41"/>
        <v>74.720000000000013</v>
      </c>
      <c r="F672" s="40">
        <f t="shared" si="42"/>
        <v>91.158400000000015</v>
      </c>
      <c r="G672" s="41">
        <f t="shared" si="43"/>
        <v>0</v>
      </c>
      <c r="H672" t="s">
        <v>0</v>
      </c>
      <c r="I672" t="s">
        <v>0</v>
      </c>
      <c r="J672" t="s">
        <v>14</v>
      </c>
      <c r="K672">
        <v>3.43</v>
      </c>
      <c r="L672" s="73" t="s">
        <v>8843</v>
      </c>
      <c r="N672" t="s">
        <v>4218</v>
      </c>
    </row>
    <row r="673" spans="1:14" x14ac:dyDescent="0.3">
      <c r="A673" s="94" t="s">
        <v>3602</v>
      </c>
      <c r="B673" s="51"/>
      <c r="C673" s="84" t="str">
        <f t="shared" si="40"/>
        <v>Large wooden building blocks - activity cards (30)</v>
      </c>
      <c r="D673" s="50">
        <v>78.540000000000006</v>
      </c>
      <c r="E673" s="40">
        <f t="shared" si="41"/>
        <v>62.832000000000008</v>
      </c>
      <c r="F673" s="40">
        <f t="shared" si="42"/>
        <v>76.655040000000014</v>
      </c>
      <c r="G673" s="41">
        <f t="shared" si="43"/>
        <v>0</v>
      </c>
      <c r="H673" t="s">
        <v>3</v>
      </c>
      <c r="I673" t="s">
        <v>2052</v>
      </c>
      <c r="J673" t="s">
        <v>14</v>
      </c>
      <c r="K673">
        <v>3.67</v>
      </c>
      <c r="L673" s="73" t="s">
        <v>8844</v>
      </c>
      <c r="N673" t="s">
        <v>8503</v>
      </c>
    </row>
    <row r="674" spans="1:14" x14ac:dyDescent="0.3">
      <c r="A674" s="94" t="s">
        <v>3603</v>
      </c>
      <c r="B674" s="51"/>
      <c r="C674" s="84" t="str">
        <f t="shared" si="40"/>
        <v>Railway train set</v>
      </c>
      <c r="D674" s="50">
        <v>184.4</v>
      </c>
      <c r="E674" s="40">
        <f t="shared" si="41"/>
        <v>147.52000000000001</v>
      </c>
      <c r="F674" s="40">
        <f t="shared" si="42"/>
        <v>179.9744</v>
      </c>
      <c r="G674" s="41">
        <f t="shared" si="43"/>
        <v>0</v>
      </c>
      <c r="H674" t="s">
        <v>8694</v>
      </c>
      <c r="I674" t="s">
        <v>3158</v>
      </c>
      <c r="J674" t="s">
        <v>20</v>
      </c>
      <c r="K674">
        <v>6.74</v>
      </c>
      <c r="L674" s="73" t="s">
        <v>8845</v>
      </c>
      <c r="N674" t="s">
        <v>8504</v>
      </c>
    </row>
    <row r="675" spans="1:14" x14ac:dyDescent="0.3">
      <c r="A675" s="94" t="s">
        <v>3604</v>
      </c>
      <c r="B675" s="51"/>
      <c r="C675" s="84" t="str">
        <f t="shared" si="40"/>
        <v>Counting hands</v>
      </c>
      <c r="D675" s="50">
        <v>45.39</v>
      </c>
      <c r="E675" s="40">
        <f t="shared" si="41"/>
        <v>36.312000000000005</v>
      </c>
      <c r="F675" s="40">
        <f t="shared" si="42"/>
        <v>44.300640000000001</v>
      </c>
      <c r="G675" s="41">
        <f t="shared" si="43"/>
        <v>0</v>
      </c>
      <c r="H675" t="s">
        <v>46</v>
      </c>
      <c r="I675" t="s">
        <v>8</v>
      </c>
      <c r="J675" t="s">
        <v>2062</v>
      </c>
      <c r="K675">
        <v>0.89</v>
      </c>
      <c r="L675" s="73" t="s">
        <v>8846</v>
      </c>
      <c r="N675" t="s">
        <v>8505</v>
      </c>
    </row>
    <row r="676" spans="1:14" x14ac:dyDescent="0.3">
      <c r="A676" s="94" t="s">
        <v>3605</v>
      </c>
      <c r="B676" s="51"/>
      <c r="C676" s="84" t="str">
        <f t="shared" si="40"/>
        <v>Counting eggs</v>
      </c>
      <c r="D676" s="50">
        <v>89.14</v>
      </c>
      <c r="E676" s="40">
        <f t="shared" si="41"/>
        <v>71.311999999999998</v>
      </c>
      <c r="F676" s="40">
        <f t="shared" si="42"/>
        <v>87.00063999999999</v>
      </c>
      <c r="G676" s="41">
        <f t="shared" si="43"/>
        <v>0</v>
      </c>
      <c r="H676" t="s">
        <v>4302</v>
      </c>
      <c r="I676" t="s">
        <v>5</v>
      </c>
      <c r="J676" t="s">
        <v>27</v>
      </c>
      <c r="K676">
        <v>2.2200000000000002</v>
      </c>
      <c r="L676" s="73" t="s">
        <v>8847</v>
      </c>
      <c r="N676" t="s">
        <v>8506</v>
      </c>
    </row>
    <row r="677" spans="1:14" x14ac:dyDescent="0.3">
      <c r="A677" s="94" t="s">
        <v>3606</v>
      </c>
      <c r="B677" s="51"/>
      <c r="C677" s="84" t="str">
        <f t="shared" si="40"/>
        <v>Garage big</v>
      </c>
      <c r="D677" s="50">
        <v>167.48</v>
      </c>
      <c r="E677" s="40">
        <f t="shared" si="41"/>
        <v>133.98400000000001</v>
      </c>
      <c r="F677" s="40">
        <f t="shared" si="42"/>
        <v>163.46048000000002</v>
      </c>
      <c r="G677" s="41">
        <f t="shared" si="43"/>
        <v>0</v>
      </c>
      <c r="H677" t="s">
        <v>8695</v>
      </c>
      <c r="I677" t="s">
        <v>3132</v>
      </c>
      <c r="J677" t="s">
        <v>3128</v>
      </c>
      <c r="K677">
        <v>13.6</v>
      </c>
      <c r="L677" s="73" t="s">
        <v>8848</v>
      </c>
      <c r="N677" t="s">
        <v>8507</v>
      </c>
    </row>
    <row r="678" spans="1:14" x14ac:dyDescent="0.3">
      <c r="A678" s="94" t="s">
        <v>3607</v>
      </c>
      <c r="B678" s="51"/>
      <c r="C678" s="84" t="str">
        <f t="shared" si="40"/>
        <v>Doll changing pillow</v>
      </c>
      <c r="D678" s="50">
        <v>40.909999999999997</v>
      </c>
      <c r="E678" s="40">
        <f t="shared" si="41"/>
        <v>32.728000000000002</v>
      </c>
      <c r="F678" s="40">
        <f t="shared" si="42"/>
        <v>39.928159999999998</v>
      </c>
      <c r="G678" s="41">
        <f t="shared" si="43"/>
        <v>0</v>
      </c>
      <c r="H678" t="s">
        <v>29</v>
      </c>
      <c r="I678" t="s">
        <v>2056</v>
      </c>
      <c r="J678" t="s">
        <v>5</v>
      </c>
      <c r="K678">
        <v>1.5</v>
      </c>
      <c r="L678" s="73" t="s">
        <v>8849</v>
      </c>
      <c r="N678" t="s">
        <v>8508</v>
      </c>
    </row>
    <row r="679" spans="1:14" x14ac:dyDescent="0.3">
      <c r="A679" s="94" t="s">
        <v>3608</v>
      </c>
      <c r="B679" s="51"/>
      <c r="C679" s="84" t="str">
        <f t="shared" si="40"/>
        <v>Self-assessment dice pupils (10)</v>
      </c>
      <c r="D679" s="50">
        <v>11.31</v>
      </c>
      <c r="E679" s="40">
        <f t="shared" si="41"/>
        <v>9.048</v>
      </c>
      <c r="F679" s="40">
        <f t="shared" si="42"/>
        <v>11.03856</v>
      </c>
      <c r="G679" s="41">
        <f t="shared" si="43"/>
        <v>0</v>
      </c>
      <c r="H679" t="s">
        <v>19</v>
      </c>
      <c r="I679" t="s">
        <v>15</v>
      </c>
      <c r="J679" t="s">
        <v>50</v>
      </c>
      <c r="K679">
        <v>0.29799999999999999</v>
      </c>
      <c r="L679" s="73" t="s">
        <v>8850</v>
      </c>
      <c r="N679" t="s">
        <v>8509</v>
      </c>
    </row>
    <row r="680" spans="1:14" x14ac:dyDescent="0.3">
      <c r="A680" s="94" t="s">
        <v>3609</v>
      </c>
      <c r="B680" s="51"/>
      <c r="C680" s="84" t="str">
        <f t="shared" si="40"/>
        <v>Holder for self-assessment dice pupils (10)</v>
      </c>
      <c r="D680" s="50">
        <v>25.24</v>
      </c>
      <c r="E680" s="40">
        <f t="shared" si="41"/>
        <v>20.192</v>
      </c>
      <c r="F680" s="40">
        <f t="shared" si="42"/>
        <v>24.634239999999998</v>
      </c>
      <c r="G680" s="41">
        <f t="shared" si="43"/>
        <v>0</v>
      </c>
      <c r="H680" t="s">
        <v>25</v>
      </c>
      <c r="I680" t="s">
        <v>11</v>
      </c>
      <c r="J680" t="s">
        <v>2073</v>
      </c>
      <c r="K680">
        <v>0.434</v>
      </c>
      <c r="L680" s="73" t="s">
        <v>8851</v>
      </c>
      <c r="N680" t="s">
        <v>8510</v>
      </c>
    </row>
    <row r="681" spans="1:14" x14ac:dyDescent="0.3">
      <c r="A681" s="94" t="s">
        <v>3610</v>
      </c>
      <c r="B681" s="51"/>
      <c r="C681" s="84" t="str">
        <f t="shared" si="40"/>
        <v>Self-assessment die teacher</v>
      </c>
      <c r="D681" s="50">
        <v>10.4</v>
      </c>
      <c r="E681" s="40">
        <f t="shared" si="41"/>
        <v>8.32</v>
      </c>
      <c r="F681" s="40">
        <f t="shared" si="42"/>
        <v>10.150399999999999</v>
      </c>
      <c r="G681" s="41">
        <f t="shared" si="43"/>
        <v>0</v>
      </c>
      <c r="H681" t="s">
        <v>5</v>
      </c>
      <c r="I681" t="s">
        <v>5</v>
      </c>
      <c r="J681" t="s">
        <v>5</v>
      </c>
      <c r="K681">
        <v>0.3</v>
      </c>
      <c r="L681" s="73" t="s">
        <v>8852</v>
      </c>
      <c r="N681" t="s">
        <v>8511</v>
      </c>
    </row>
    <row r="682" spans="1:14" x14ac:dyDescent="0.3">
      <c r="A682" s="94" t="s">
        <v>3611</v>
      </c>
      <c r="B682" s="51"/>
      <c r="C682" s="84" t="str">
        <f t="shared" si="40"/>
        <v>Dress doll Ed</v>
      </c>
      <c r="D682" s="50">
        <v>55.41</v>
      </c>
      <c r="E682" s="40">
        <f t="shared" si="41"/>
        <v>44.328000000000003</v>
      </c>
      <c r="F682" s="40">
        <f t="shared" si="42"/>
        <v>54.080159999999999</v>
      </c>
      <c r="G682" s="41">
        <f t="shared" si="43"/>
        <v>0</v>
      </c>
      <c r="H682" t="s">
        <v>29</v>
      </c>
      <c r="I682" t="s">
        <v>0</v>
      </c>
      <c r="J682" t="s">
        <v>7</v>
      </c>
      <c r="K682">
        <v>1</v>
      </c>
      <c r="L682" s="73" t="s">
        <v>8853</v>
      </c>
      <c r="N682" t="s">
        <v>8512</v>
      </c>
    </row>
    <row r="683" spans="1:14" x14ac:dyDescent="0.3">
      <c r="A683" s="94" t="s">
        <v>3612</v>
      </c>
      <c r="B683" s="51"/>
      <c r="C683" s="84" t="str">
        <f t="shared" si="40"/>
        <v>Clock synchronous yellow pupils</v>
      </c>
      <c r="D683" s="50">
        <v>2.88</v>
      </c>
      <c r="E683" s="40">
        <f t="shared" si="41"/>
        <v>2.3039999999999998</v>
      </c>
      <c r="F683" s="40">
        <f t="shared" si="42"/>
        <v>2.8108799999999996</v>
      </c>
      <c r="G683" s="41">
        <f t="shared" si="43"/>
        <v>0</v>
      </c>
      <c r="H683" t="s">
        <v>8</v>
      </c>
      <c r="I683" t="s">
        <v>2140</v>
      </c>
      <c r="J683" t="s">
        <v>31</v>
      </c>
      <c r="K683">
        <v>0.05</v>
      </c>
      <c r="L683" s="73" t="s">
        <v>8854</v>
      </c>
      <c r="N683" t="s">
        <v>8513</v>
      </c>
    </row>
    <row r="684" spans="1:14" x14ac:dyDescent="0.3">
      <c r="A684" s="94" t="s">
        <v>3613</v>
      </c>
      <c r="B684" s="51"/>
      <c r="C684" s="84" t="str">
        <f t="shared" si="40"/>
        <v>Sorting lotto - animals and their fur</v>
      </c>
      <c r="D684" s="50">
        <v>21.45</v>
      </c>
      <c r="E684" s="40">
        <f t="shared" si="41"/>
        <v>17.16</v>
      </c>
      <c r="F684" s="40">
        <f t="shared" si="42"/>
        <v>20.935199999999998</v>
      </c>
      <c r="G684" s="41">
        <f t="shared" si="43"/>
        <v>0</v>
      </c>
      <c r="H684" t="s">
        <v>30</v>
      </c>
      <c r="I684" t="s">
        <v>81</v>
      </c>
      <c r="J684" t="s">
        <v>30</v>
      </c>
      <c r="K684">
        <v>0.96</v>
      </c>
      <c r="L684" s="73" t="s">
        <v>8855</v>
      </c>
      <c r="N684" t="s">
        <v>8514</v>
      </c>
    </row>
    <row r="685" spans="1:14" x14ac:dyDescent="0.3">
      <c r="A685" s="94" t="s">
        <v>3614</v>
      </c>
      <c r="B685" s="51"/>
      <c r="C685" s="84" t="str">
        <f t="shared" si="40"/>
        <v>Sorting lotto - animals and their babies</v>
      </c>
      <c r="D685" s="50">
        <v>21.45</v>
      </c>
      <c r="E685" s="40">
        <f t="shared" si="41"/>
        <v>17.16</v>
      </c>
      <c r="F685" s="40">
        <f t="shared" si="42"/>
        <v>20.935199999999998</v>
      </c>
      <c r="G685" s="41">
        <f t="shared" si="43"/>
        <v>0</v>
      </c>
      <c r="H685" t="s">
        <v>30</v>
      </c>
      <c r="I685" t="s">
        <v>81</v>
      </c>
      <c r="J685" t="s">
        <v>30</v>
      </c>
      <c r="K685">
        <v>0.96</v>
      </c>
      <c r="L685" s="73" t="s">
        <v>8856</v>
      </c>
      <c r="N685" t="s">
        <v>8515</v>
      </c>
    </row>
    <row r="686" spans="1:14" x14ac:dyDescent="0.3">
      <c r="A686" s="94" t="s">
        <v>3615</v>
      </c>
      <c r="B686" s="51"/>
      <c r="C686" s="84" t="str">
        <f t="shared" si="40"/>
        <v>Sorting lotto - animals and their home</v>
      </c>
      <c r="D686" s="50">
        <v>21.45</v>
      </c>
      <c r="E686" s="40">
        <f t="shared" si="41"/>
        <v>17.16</v>
      </c>
      <c r="F686" s="40">
        <f t="shared" si="42"/>
        <v>20.935199999999998</v>
      </c>
      <c r="G686" s="41">
        <f t="shared" si="43"/>
        <v>0</v>
      </c>
      <c r="H686" t="s">
        <v>30</v>
      </c>
      <c r="I686" t="s">
        <v>81</v>
      </c>
      <c r="J686" t="s">
        <v>30</v>
      </c>
      <c r="K686">
        <v>0.96</v>
      </c>
      <c r="L686" s="73" t="s">
        <v>8857</v>
      </c>
      <c r="N686" t="s">
        <v>8516</v>
      </c>
    </row>
    <row r="687" spans="1:14" x14ac:dyDescent="0.3">
      <c r="A687" s="94" t="s">
        <v>3616</v>
      </c>
      <c r="B687" s="51"/>
      <c r="C687" s="84" t="str">
        <f t="shared" si="40"/>
        <v>Dice 25 mm colour assortie</v>
      </c>
      <c r="D687" s="50">
        <v>61.72</v>
      </c>
      <c r="E687" s="40">
        <f t="shared" si="41"/>
        <v>49.376000000000005</v>
      </c>
      <c r="F687" s="40">
        <f t="shared" si="42"/>
        <v>60.238720000000008</v>
      </c>
      <c r="G687" s="41">
        <f t="shared" si="43"/>
        <v>0</v>
      </c>
      <c r="H687" t="s">
        <v>7</v>
      </c>
      <c r="I687" t="s">
        <v>7</v>
      </c>
      <c r="J687" t="s">
        <v>3</v>
      </c>
      <c r="K687">
        <v>1.5780000000000001</v>
      </c>
      <c r="L687" s="73" t="s">
        <v>8858</v>
      </c>
      <c r="N687" t="s">
        <v>8517</v>
      </c>
    </row>
    <row r="688" spans="1:14" x14ac:dyDescent="0.3">
      <c r="A688" s="94" t="s">
        <v>3617</v>
      </c>
      <c r="B688" s="51"/>
      <c r="C688" s="84" t="str">
        <f t="shared" si="40"/>
        <v>Pawns in jar | 4 colors | 400 pieces</v>
      </c>
      <c r="D688" s="50">
        <v>13.16</v>
      </c>
      <c r="E688" s="40">
        <f t="shared" si="41"/>
        <v>10.528</v>
      </c>
      <c r="F688" s="40">
        <f t="shared" si="42"/>
        <v>12.84416</v>
      </c>
      <c r="G688" s="41">
        <f t="shared" si="43"/>
        <v>0</v>
      </c>
      <c r="H688" t="s">
        <v>6</v>
      </c>
      <c r="I688" t="s">
        <v>6</v>
      </c>
      <c r="J688" t="s">
        <v>7</v>
      </c>
      <c r="K688">
        <v>0.35699999999999998</v>
      </c>
      <c r="L688" s="73" t="s">
        <v>8859</v>
      </c>
      <c r="N688" t="s">
        <v>8518</v>
      </c>
    </row>
    <row r="689" spans="1:14" x14ac:dyDescent="0.3">
      <c r="A689" s="94" t="s">
        <v>3618</v>
      </c>
      <c r="B689" s="51"/>
      <c r="C689" s="84" t="str">
        <f t="shared" si="40"/>
        <v>Furniture - Table</v>
      </c>
      <c r="D689" s="50">
        <v>179.27</v>
      </c>
      <c r="E689" s="40">
        <f t="shared" si="41"/>
        <v>143.41600000000003</v>
      </c>
      <c r="F689" s="40">
        <f t="shared" si="42"/>
        <v>174.96752000000004</v>
      </c>
      <c r="G689" s="41">
        <f t="shared" si="43"/>
        <v>0</v>
      </c>
      <c r="H689" t="s">
        <v>4276</v>
      </c>
      <c r="I689" t="s">
        <v>3175</v>
      </c>
      <c r="J689" t="s">
        <v>21</v>
      </c>
      <c r="K689">
        <v>10.32</v>
      </c>
      <c r="L689" s="73" t="s">
        <v>8860</v>
      </c>
      <c r="N689" t="s">
        <v>8519</v>
      </c>
    </row>
    <row r="690" spans="1:14" x14ac:dyDescent="0.3">
      <c r="A690" s="94" t="s">
        <v>3619</v>
      </c>
      <c r="B690" s="51"/>
      <c r="C690" s="84" t="str">
        <f t="shared" si="40"/>
        <v>Coffee-maker</v>
      </c>
      <c r="D690" s="50">
        <v>38.619999999999997</v>
      </c>
      <c r="E690" s="40">
        <f t="shared" si="41"/>
        <v>30.896000000000001</v>
      </c>
      <c r="F690" s="40">
        <f t="shared" si="42"/>
        <v>37.69312</v>
      </c>
      <c r="G690" s="41">
        <f t="shared" si="43"/>
        <v>0</v>
      </c>
      <c r="H690" t="s">
        <v>8</v>
      </c>
      <c r="I690" t="s">
        <v>3139</v>
      </c>
      <c r="J690" t="s">
        <v>32</v>
      </c>
      <c r="K690">
        <v>1.17</v>
      </c>
      <c r="L690" s="73" t="s">
        <v>8861</v>
      </c>
      <c r="N690" t="s">
        <v>8520</v>
      </c>
    </row>
    <row r="691" spans="1:14" x14ac:dyDescent="0.3">
      <c r="A691" s="94" t="s">
        <v>3620</v>
      </c>
      <c r="B691" s="51"/>
      <c r="C691" s="84" t="str">
        <f t="shared" si="40"/>
        <v>Math bus with trailer - maxi</v>
      </c>
      <c r="D691" s="50">
        <v>341.76</v>
      </c>
      <c r="E691" s="40">
        <f t="shared" si="41"/>
        <v>273.40800000000002</v>
      </c>
      <c r="F691" s="40">
        <f t="shared" si="42"/>
        <v>333.55776000000003</v>
      </c>
      <c r="G691" s="41">
        <f t="shared" si="43"/>
        <v>0</v>
      </c>
      <c r="H691" t="s">
        <v>29</v>
      </c>
      <c r="I691" t="s">
        <v>3134</v>
      </c>
      <c r="J691" t="s">
        <v>32</v>
      </c>
      <c r="K691">
        <v>8.5</v>
      </c>
      <c r="L691" s="73" t="s">
        <v>8862</v>
      </c>
      <c r="N691" t="s">
        <v>8521</v>
      </c>
    </row>
    <row r="692" spans="1:14" x14ac:dyDescent="0.3">
      <c r="A692" s="94" t="s">
        <v>3621</v>
      </c>
      <c r="B692" s="51"/>
      <c r="C692" s="84" t="str">
        <f t="shared" si="40"/>
        <v>Find the row</v>
      </c>
      <c r="D692" s="50">
        <v>53.71</v>
      </c>
      <c r="E692" s="40">
        <f t="shared" si="41"/>
        <v>42.968000000000004</v>
      </c>
      <c r="F692" s="40">
        <f t="shared" si="42"/>
        <v>52.420960000000001</v>
      </c>
      <c r="G692" s="41">
        <f t="shared" si="43"/>
        <v>0</v>
      </c>
      <c r="H692" t="s">
        <v>30</v>
      </c>
      <c r="I692" t="s">
        <v>13</v>
      </c>
      <c r="J692" t="s">
        <v>15</v>
      </c>
      <c r="K692">
        <v>2.1</v>
      </c>
      <c r="L692" s="73" t="s">
        <v>8863</v>
      </c>
      <c r="N692" t="s">
        <v>8522</v>
      </c>
    </row>
    <row r="693" spans="1:14" x14ac:dyDescent="0.3">
      <c r="A693" s="94" t="s">
        <v>3622</v>
      </c>
      <c r="B693" s="51"/>
      <c r="C693" s="84" t="str">
        <f t="shared" si="40"/>
        <v>Listen to this</v>
      </c>
      <c r="D693" s="50">
        <v>91.02</v>
      </c>
      <c r="E693" s="40">
        <f t="shared" si="41"/>
        <v>72.816000000000003</v>
      </c>
      <c r="F693" s="40">
        <f t="shared" si="42"/>
        <v>88.835520000000002</v>
      </c>
      <c r="G693" s="41">
        <f t="shared" si="43"/>
        <v>0</v>
      </c>
      <c r="H693" t="s">
        <v>2060</v>
      </c>
      <c r="I693" t="s">
        <v>16</v>
      </c>
      <c r="J693" t="s">
        <v>14</v>
      </c>
      <c r="K693">
        <v>3.13</v>
      </c>
      <c r="L693" s="73" t="s">
        <v>8864</v>
      </c>
      <c r="N693" t="s">
        <v>8523</v>
      </c>
    </row>
    <row r="694" spans="1:14" x14ac:dyDescent="0.3">
      <c r="A694" s="94" t="s">
        <v>3623</v>
      </c>
      <c r="B694" s="51"/>
      <c r="C694" s="84" t="str">
        <f t="shared" si="40"/>
        <v>Wooden dominoes set</v>
      </c>
      <c r="D694" s="50">
        <v>131.24</v>
      </c>
      <c r="E694" s="40">
        <f t="shared" si="41"/>
        <v>104.99200000000002</v>
      </c>
      <c r="F694" s="40">
        <f t="shared" si="42"/>
        <v>128.09024000000002</v>
      </c>
      <c r="G694" s="41">
        <f t="shared" si="43"/>
        <v>0</v>
      </c>
      <c r="H694" t="s">
        <v>8696</v>
      </c>
      <c r="I694" t="s">
        <v>2042</v>
      </c>
      <c r="J694" t="s">
        <v>3183</v>
      </c>
      <c r="K694">
        <v>5.7</v>
      </c>
      <c r="L694" s="73" t="s">
        <v>8865</v>
      </c>
      <c r="N694" t="s">
        <v>8524</v>
      </c>
    </row>
    <row r="695" spans="1:14" x14ac:dyDescent="0.3">
      <c r="A695" s="94" t="s">
        <v>3624</v>
      </c>
      <c r="B695" s="51"/>
      <c r="C695" s="84" t="str">
        <f t="shared" si="40"/>
        <v>Shape sorting puzzle</v>
      </c>
      <c r="D695" s="50">
        <v>26.01</v>
      </c>
      <c r="E695" s="40">
        <f t="shared" si="41"/>
        <v>20.808000000000003</v>
      </c>
      <c r="F695" s="40">
        <f t="shared" si="42"/>
        <v>25.385760000000005</v>
      </c>
      <c r="G695" s="41">
        <f t="shared" si="43"/>
        <v>0</v>
      </c>
      <c r="H695" t="s">
        <v>20</v>
      </c>
      <c r="I695" t="s">
        <v>2077</v>
      </c>
      <c r="J695" t="s">
        <v>12</v>
      </c>
      <c r="K695">
        <v>0.61</v>
      </c>
      <c r="L695" s="73" t="s">
        <v>8866</v>
      </c>
      <c r="N695" t="s">
        <v>8525</v>
      </c>
    </row>
    <row r="696" spans="1:14" x14ac:dyDescent="0.3">
      <c r="A696" s="94" t="s">
        <v>3625</v>
      </c>
      <c r="B696" s="51"/>
      <c r="C696" s="84" t="str">
        <f t="shared" si="40"/>
        <v>Letter dice 3 cm</v>
      </c>
      <c r="D696" s="50">
        <v>8.89</v>
      </c>
      <c r="E696" s="40">
        <f t="shared" si="41"/>
        <v>7.112000000000001</v>
      </c>
      <c r="F696" s="40">
        <f t="shared" si="42"/>
        <v>8.6766400000000008</v>
      </c>
      <c r="G696" s="41">
        <f t="shared" si="43"/>
        <v>0</v>
      </c>
      <c r="H696" t="s">
        <v>8697</v>
      </c>
      <c r="I696" t="s">
        <v>5</v>
      </c>
      <c r="J696" t="s">
        <v>7582</v>
      </c>
      <c r="K696">
        <v>0.151</v>
      </c>
      <c r="L696" s="73" t="s">
        <v>8867</v>
      </c>
      <c r="N696" t="s">
        <v>8526</v>
      </c>
    </row>
    <row r="697" spans="1:14" x14ac:dyDescent="0.3">
      <c r="A697" s="94" t="s">
        <v>3626</v>
      </c>
      <c r="B697" s="51"/>
      <c r="C697" s="84" t="str">
        <f t="shared" si="40"/>
        <v>Adapter for Traffic light</v>
      </c>
      <c r="D697" s="50">
        <v>7.71</v>
      </c>
      <c r="E697" s="40">
        <f t="shared" si="41"/>
        <v>6.1680000000000001</v>
      </c>
      <c r="F697" s="40">
        <f t="shared" si="42"/>
        <v>7.5249600000000001</v>
      </c>
      <c r="G697" s="41">
        <f t="shared" si="43"/>
        <v>0</v>
      </c>
      <c r="H697" t="s">
        <v>14</v>
      </c>
      <c r="I697" t="s">
        <v>14</v>
      </c>
      <c r="J697" t="s">
        <v>12</v>
      </c>
      <c r="K697">
        <v>0.18</v>
      </c>
      <c r="L697" s="73" t="s">
        <v>8868</v>
      </c>
      <c r="N697" t="s">
        <v>8527</v>
      </c>
    </row>
    <row r="698" spans="1:14" x14ac:dyDescent="0.3">
      <c r="A698" s="94" t="s">
        <v>3627</v>
      </c>
      <c r="B698" s="51"/>
      <c r="C698" s="84" t="str">
        <f t="shared" si="40"/>
        <v>Traffic play mat city 200 x 120 cm</v>
      </c>
      <c r="D698" s="50">
        <v>26.01</v>
      </c>
      <c r="E698" s="40">
        <f t="shared" si="41"/>
        <v>20.808000000000003</v>
      </c>
      <c r="F698" s="40">
        <f t="shared" si="42"/>
        <v>25.385760000000005</v>
      </c>
      <c r="G698" s="41">
        <f t="shared" si="43"/>
        <v>0</v>
      </c>
      <c r="H698" t="s">
        <v>8698</v>
      </c>
      <c r="I698" t="s">
        <v>6</v>
      </c>
      <c r="J698" t="s">
        <v>6</v>
      </c>
      <c r="K698">
        <v>1.0249999999999999</v>
      </c>
      <c r="L698" s="73" t="s">
        <v>8869</v>
      </c>
      <c r="N698" t="s">
        <v>8528</v>
      </c>
    </row>
    <row r="699" spans="1:14" x14ac:dyDescent="0.3">
      <c r="A699" s="94" t="s">
        <v>3628</v>
      </c>
      <c r="B699" s="51"/>
      <c r="C699" s="84" t="str">
        <f t="shared" si="40"/>
        <v>Play mat farm 200 x 120 cm</v>
      </c>
      <c r="D699" s="50">
        <v>26.01</v>
      </c>
      <c r="E699" s="40">
        <f t="shared" si="41"/>
        <v>20.808000000000003</v>
      </c>
      <c r="F699" s="40">
        <f t="shared" si="42"/>
        <v>25.385760000000005</v>
      </c>
      <c r="G699" s="41">
        <f t="shared" si="43"/>
        <v>0</v>
      </c>
      <c r="H699" t="s">
        <v>8698</v>
      </c>
      <c r="I699" t="s">
        <v>6</v>
      </c>
      <c r="J699" t="s">
        <v>6</v>
      </c>
      <c r="K699">
        <v>1.0249999999999999</v>
      </c>
      <c r="L699" s="73" t="s">
        <v>8870</v>
      </c>
      <c r="N699" t="s">
        <v>8529</v>
      </c>
    </row>
    <row r="700" spans="1:14" x14ac:dyDescent="0.3">
      <c r="A700" s="94" t="s">
        <v>3629</v>
      </c>
      <c r="B700" s="51"/>
      <c r="C700" s="84" t="str">
        <f t="shared" si="40"/>
        <v>Doll chair</v>
      </c>
      <c r="D700" s="50">
        <v>93.4</v>
      </c>
      <c r="E700" s="40">
        <f t="shared" si="41"/>
        <v>74.720000000000013</v>
      </c>
      <c r="F700" s="40">
        <f t="shared" si="42"/>
        <v>91.158400000000015</v>
      </c>
      <c r="G700" s="41">
        <f t="shared" si="43"/>
        <v>0</v>
      </c>
      <c r="H700" t="s">
        <v>2060</v>
      </c>
      <c r="I700" t="s">
        <v>34</v>
      </c>
      <c r="J700" t="s">
        <v>14</v>
      </c>
      <c r="K700">
        <v>3.95</v>
      </c>
      <c r="L700" s="73" t="s">
        <v>8871</v>
      </c>
      <c r="N700" t="s">
        <v>8530</v>
      </c>
    </row>
    <row r="701" spans="1:14" x14ac:dyDescent="0.3">
      <c r="A701" s="94" t="s">
        <v>3630</v>
      </c>
      <c r="B701" s="51"/>
      <c r="C701" s="84" t="str">
        <f t="shared" si="40"/>
        <v>Diagram Volume</v>
      </c>
      <c r="D701" s="50">
        <v>15.63</v>
      </c>
      <c r="E701" s="40">
        <f t="shared" si="41"/>
        <v>12.504000000000001</v>
      </c>
      <c r="F701" s="40">
        <f t="shared" si="42"/>
        <v>15.254880000000002</v>
      </c>
      <c r="G701" s="41">
        <f t="shared" si="43"/>
        <v>0</v>
      </c>
      <c r="H701" t="s">
        <v>46</v>
      </c>
      <c r="I701" t="s">
        <v>46</v>
      </c>
      <c r="J701" t="s">
        <v>2041</v>
      </c>
      <c r="K701">
        <v>0.75</v>
      </c>
      <c r="L701" s="73" t="s">
        <v>8872</v>
      </c>
      <c r="N701" t="s">
        <v>8531</v>
      </c>
    </row>
    <row r="702" spans="1:14" x14ac:dyDescent="0.3">
      <c r="A702" s="94" t="s">
        <v>3631</v>
      </c>
      <c r="B702" s="51"/>
      <c r="C702" s="84" t="str">
        <f t="shared" si="40"/>
        <v>Counting diagram 11 - 20</v>
      </c>
      <c r="D702" s="50">
        <v>34.29</v>
      </c>
      <c r="E702" s="40">
        <f t="shared" si="41"/>
        <v>27.432000000000002</v>
      </c>
      <c r="F702" s="40">
        <f t="shared" si="42"/>
        <v>33.467040000000004</v>
      </c>
      <c r="G702" s="41">
        <f t="shared" si="43"/>
        <v>0</v>
      </c>
      <c r="H702" t="s">
        <v>46</v>
      </c>
      <c r="I702" t="s">
        <v>46</v>
      </c>
      <c r="J702" t="s">
        <v>2049</v>
      </c>
      <c r="K702">
        <v>1.5</v>
      </c>
      <c r="L702" s="73" t="s">
        <v>8873</v>
      </c>
      <c r="N702" t="s">
        <v>8532</v>
      </c>
    </row>
    <row r="703" spans="1:14" x14ac:dyDescent="0.3">
      <c r="A703" s="94" t="s">
        <v>3632</v>
      </c>
      <c r="B703" s="51"/>
      <c r="C703" s="84" t="str">
        <f t="shared" si="40"/>
        <v>Dividing wall</v>
      </c>
      <c r="D703" s="50">
        <v>23.41</v>
      </c>
      <c r="E703" s="40">
        <f t="shared" si="41"/>
        <v>18.728000000000002</v>
      </c>
      <c r="F703" s="40">
        <f t="shared" si="42"/>
        <v>22.84816</v>
      </c>
      <c r="G703" s="41">
        <f t="shared" si="43"/>
        <v>0</v>
      </c>
      <c r="H703" t="s">
        <v>2060</v>
      </c>
      <c r="I703" t="s">
        <v>3134</v>
      </c>
      <c r="J703" t="s">
        <v>2049</v>
      </c>
      <c r="K703">
        <v>0.9</v>
      </c>
      <c r="L703" s="73" t="s">
        <v>8874</v>
      </c>
      <c r="N703" t="s">
        <v>8533</v>
      </c>
    </row>
    <row r="704" spans="1:14" x14ac:dyDescent="0.3">
      <c r="A704" s="94" t="s">
        <v>3633</v>
      </c>
      <c r="B704" s="51"/>
      <c r="C704" s="84" t="str">
        <f t="shared" si="40"/>
        <v>Seasons puzzle in 4 layers</v>
      </c>
      <c r="D704" s="50">
        <v>27.01</v>
      </c>
      <c r="E704" s="40">
        <f t="shared" si="41"/>
        <v>21.608000000000004</v>
      </c>
      <c r="F704" s="40">
        <f t="shared" si="42"/>
        <v>26.361760000000004</v>
      </c>
      <c r="G704" s="41">
        <f t="shared" si="43"/>
        <v>0</v>
      </c>
      <c r="H704" t="s">
        <v>46</v>
      </c>
      <c r="I704" t="s">
        <v>3149</v>
      </c>
      <c r="J704" t="s">
        <v>31</v>
      </c>
      <c r="K704">
        <v>1.0569999999999999</v>
      </c>
      <c r="L704" s="73" t="s">
        <v>8875</v>
      </c>
      <c r="N704" t="s">
        <v>8534</v>
      </c>
    </row>
    <row r="705" spans="1:14" x14ac:dyDescent="0.3">
      <c r="A705" s="94" t="s">
        <v>3634</v>
      </c>
      <c r="B705" s="51"/>
      <c r="C705" s="84" t="str">
        <f t="shared" si="40"/>
        <v>Find and count up to 20</v>
      </c>
      <c r="D705" s="50">
        <v>84.52</v>
      </c>
      <c r="E705" s="40">
        <f t="shared" si="41"/>
        <v>67.616</v>
      </c>
      <c r="F705" s="40">
        <f t="shared" si="42"/>
        <v>82.491519999999994</v>
      </c>
      <c r="G705" s="41">
        <f t="shared" si="43"/>
        <v>0</v>
      </c>
      <c r="H705" t="s">
        <v>4254</v>
      </c>
      <c r="I705" t="s">
        <v>2113</v>
      </c>
      <c r="J705" t="s">
        <v>8699</v>
      </c>
      <c r="K705">
        <v>5.0209999999999999</v>
      </c>
      <c r="L705" s="73" t="s">
        <v>8876</v>
      </c>
      <c r="N705" t="s">
        <v>8535</v>
      </c>
    </row>
    <row r="706" spans="1:14" x14ac:dyDescent="0.3">
      <c r="A706" s="94" t="s">
        <v>3635</v>
      </c>
      <c r="B706" s="51"/>
      <c r="C706" s="84" t="str">
        <f t="shared" si="40"/>
        <v>Find and count up to 20 - additional stand</v>
      </c>
      <c r="D706" s="50">
        <v>11.83</v>
      </c>
      <c r="E706" s="40">
        <f t="shared" si="41"/>
        <v>9.4640000000000004</v>
      </c>
      <c r="F706" s="40">
        <f t="shared" si="42"/>
        <v>11.54608</v>
      </c>
      <c r="G706" s="41">
        <f t="shared" si="43"/>
        <v>0</v>
      </c>
      <c r="H706" t="s">
        <v>4257</v>
      </c>
      <c r="I706" t="s">
        <v>42</v>
      </c>
      <c r="J706" t="s">
        <v>50</v>
      </c>
      <c r="K706">
        <v>0.85699999999999998</v>
      </c>
      <c r="L706" s="73" t="s">
        <v>8877</v>
      </c>
      <c r="N706" t="s">
        <v>8536</v>
      </c>
    </row>
    <row r="707" spans="1:14" x14ac:dyDescent="0.3">
      <c r="A707" s="94" t="s">
        <v>3636</v>
      </c>
      <c r="B707" s="51"/>
      <c r="C707" s="84" t="str">
        <f t="shared" si="40"/>
        <v>Repeat the bead</v>
      </c>
      <c r="D707" s="50">
        <v>83.22</v>
      </c>
      <c r="E707" s="40">
        <f t="shared" si="41"/>
        <v>66.576000000000008</v>
      </c>
      <c r="F707" s="40">
        <f t="shared" si="42"/>
        <v>81.22272000000001</v>
      </c>
      <c r="G707" s="41">
        <f t="shared" si="43"/>
        <v>0</v>
      </c>
      <c r="H707" t="s">
        <v>32</v>
      </c>
      <c r="I707" t="s">
        <v>4</v>
      </c>
      <c r="J707" t="s">
        <v>14</v>
      </c>
      <c r="K707">
        <v>1</v>
      </c>
      <c r="L707" s="73" t="s">
        <v>8878</v>
      </c>
      <c r="N707" t="s">
        <v>8537</v>
      </c>
    </row>
    <row r="708" spans="1:14" x14ac:dyDescent="0.3">
      <c r="A708" s="94" t="s">
        <v>3637</v>
      </c>
      <c r="B708" s="51"/>
      <c r="C708" s="84" t="str">
        <f t="shared" si="40"/>
        <v>USA puzzles - White house (25 pieces)</v>
      </c>
      <c r="D708" s="50">
        <v>9.91</v>
      </c>
      <c r="E708" s="40">
        <f t="shared" si="41"/>
        <v>7.9280000000000008</v>
      </c>
      <c r="F708" s="40">
        <f t="shared" si="42"/>
        <v>9.6721600000000016</v>
      </c>
      <c r="G708" s="41">
        <f t="shared" si="43"/>
        <v>0</v>
      </c>
      <c r="H708" t="s">
        <v>2044</v>
      </c>
      <c r="I708" t="s">
        <v>2044</v>
      </c>
      <c r="J708" t="s">
        <v>2041</v>
      </c>
      <c r="K708">
        <v>1.1000000000000001</v>
      </c>
      <c r="L708" s="73" t="s">
        <v>8879</v>
      </c>
      <c r="N708" t="s">
        <v>8538</v>
      </c>
    </row>
    <row r="709" spans="1:14" x14ac:dyDescent="0.3">
      <c r="A709" s="94" t="s">
        <v>3638</v>
      </c>
      <c r="B709" s="51"/>
      <c r="C709" s="84" t="str">
        <f t="shared" si="40"/>
        <v>USA puzzles - Golden gate (36 pieces)</v>
      </c>
      <c r="D709" s="50">
        <v>9.91</v>
      </c>
      <c r="E709" s="40">
        <f t="shared" si="41"/>
        <v>7.9280000000000008</v>
      </c>
      <c r="F709" s="40">
        <f t="shared" si="42"/>
        <v>9.6721600000000016</v>
      </c>
      <c r="G709" s="41">
        <f t="shared" si="43"/>
        <v>0</v>
      </c>
      <c r="H709" t="s">
        <v>2044</v>
      </c>
      <c r="I709" t="s">
        <v>2044</v>
      </c>
      <c r="J709" t="s">
        <v>2041</v>
      </c>
      <c r="K709">
        <v>1.06</v>
      </c>
      <c r="L709" s="73" t="s">
        <v>8880</v>
      </c>
      <c r="N709" t="s">
        <v>8539</v>
      </c>
    </row>
    <row r="710" spans="1:14" x14ac:dyDescent="0.3">
      <c r="A710" s="94" t="s">
        <v>3639</v>
      </c>
      <c r="B710" s="51"/>
      <c r="C710" s="84" t="str">
        <f t="shared" si="40"/>
        <v>USA puzzle - Mount rushmore</v>
      </c>
      <c r="D710" s="50">
        <v>9.91</v>
      </c>
      <c r="E710" s="40">
        <f t="shared" si="41"/>
        <v>7.9280000000000008</v>
      </c>
      <c r="F710" s="40">
        <f t="shared" si="42"/>
        <v>9.6721600000000016</v>
      </c>
      <c r="G710" s="41">
        <f t="shared" si="43"/>
        <v>0</v>
      </c>
      <c r="H710" t="s">
        <v>2044</v>
      </c>
      <c r="I710" t="s">
        <v>2044</v>
      </c>
      <c r="J710" t="s">
        <v>2041</v>
      </c>
      <c r="K710">
        <v>1.1000000000000001</v>
      </c>
      <c r="L710" s="73" t="s">
        <v>8881</v>
      </c>
      <c r="N710" t="s">
        <v>8540</v>
      </c>
    </row>
    <row r="711" spans="1:14" x14ac:dyDescent="0.3">
      <c r="A711" s="94" t="s">
        <v>3640</v>
      </c>
      <c r="B711" s="51"/>
      <c r="C711" s="84" t="str">
        <f t="shared" si="40"/>
        <v>USA puzzles - Statue of liberty (64 pieces)</v>
      </c>
      <c r="D711" s="50">
        <v>9.91</v>
      </c>
      <c r="E711" s="40">
        <f t="shared" si="41"/>
        <v>7.9280000000000008</v>
      </c>
      <c r="F711" s="40">
        <f t="shared" si="42"/>
        <v>9.6721600000000016</v>
      </c>
      <c r="G711" s="41">
        <f t="shared" si="43"/>
        <v>0</v>
      </c>
      <c r="H711" t="s">
        <v>2044</v>
      </c>
      <c r="I711" t="s">
        <v>2044</v>
      </c>
      <c r="J711" t="s">
        <v>2041</v>
      </c>
      <c r="K711">
        <v>1.1000000000000001</v>
      </c>
      <c r="L711" s="73" t="s">
        <v>8882</v>
      </c>
      <c r="N711" t="s">
        <v>8541</v>
      </c>
    </row>
    <row r="712" spans="1:14" x14ac:dyDescent="0.3">
      <c r="A712" s="94" t="s">
        <v>3641</v>
      </c>
      <c r="B712" s="51"/>
      <c r="C712" s="84" t="str">
        <f t="shared" si="40"/>
        <v>USA puzzles - set of 4</v>
      </c>
      <c r="D712" s="50">
        <v>39.6</v>
      </c>
      <c r="E712" s="40">
        <f t="shared" si="41"/>
        <v>31.680000000000003</v>
      </c>
      <c r="F712" s="40">
        <f t="shared" si="42"/>
        <v>38.649600000000007</v>
      </c>
      <c r="G712" s="41">
        <f t="shared" si="43"/>
        <v>0</v>
      </c>
      <c r="H712" t="s">
        <v>2044</v>
      </c>
      <c r="I712" t="s">
        <v>2044</v>
      </c>
      <c r="J712" t="s">
        <v>23</v>
      </c>
      <c r="K712">
        <v>4.8899999999999997</v>
      </c>
      <c r="L712" s="73" t="s">
        <v>8883</v>
      </c>
      <c r="N712" t="s">
        <v>8542</v>
      </c>
    </row>
    <row r="713" spans="1:14" x14ac:dyDescent="0.3">
      <c r="A713" s="94" t="s">
        <v>3642</v>
      </c>
      <c r="B713" s="51"/>
      <c r="C713" s="84" t="str">
        <f t="shared" si="40"/>
        <v>Build together</v>
      </c>
      <c r="D713" s="50">
        <v>67.97</v>
      </c>
      <c r="E713" s="40">
        <f t="shared" si="41"/>
        <v>54.376000000000005</v>
      </c>
      <c r="F713" s="40">
        <f t="shared" si="42"/>
        <v>66.338720000000009</v>
      </c>
      <c r="G713" s="41">
        <f t="shared" si="43"/>
        <v>0</v>
      </c>
      <c r="H713" t="s">
        <v>2134</v>
      </c>
      <c r="I713" t="s">
        <v>25</v>
      </c>
      <c r="J713" t="s">
        <v>4252</v>
      </c>
      <c r="K713">
        <v>1.2</v>
      </c>
      <c r="L713" s="73" t="s">
        <v>8884</v>
      </c>
      <c r="N713" t="s">
        <v>4219</v>
      </c>
    </row>
    <row r="714" spans="1:14" x14ac:dyDescent="0.3">
      <c r="A714" s="94" t="s">
        <v>3643</v>
      </c>
      <c r="B714" s="51"/>
      <c r="C714" s="84" t="str">
        <f t="shared" si="40"/>
        <v>Find and add</v>
      </c>
      <c r="D714" s="50">
        <v>89.72</v>
      </c>
      <c r="E714" s="40">
        <f t="shared" si="41"/>
        <v>71.775999999999996</v>
      </c>
      <c r="F714" s="40">
        <f t="shared" si="42"/>
        <v>87.566719999999989</v>
      </c>
      <c r="G714" s="41">
        <f t="shared" si="43"/>
        <v>0</v>
      </c>
      <c r="H714" t="s">
        <v>2067</v>
      </c>
      <c r="I714" t="s">
        <v>18</v>
      </c>
      <c r="J714" t="s">
        <v>15</v>
      </c>
      <c r="K714">
        <v>4.3</v>
      </c>
      <c r="L714" s="73" t="s">
        <v>8885</v>
      </c>
      <c r="N714" t="s">
        <v>8543</v>
      </c>
    </row>
    <row r="715" spans="1:14" x14ac:dyDescent="0.3">
      <c r="A715" s="94" t="s">
        <v>3644</v>
      </c>
      <c r="B715" s="51"/>
      <c r="C715" s="84" t="str">
        <f t="shared" si="40"/>
        <v>Search and find - shadow and contour</v>
      </c>
      <c r="D715" s="50">
        <v>94.56</v>
      </c>
      <c r="E715" s="40">
        <f t="shared" si="41"/>
        <v>75.64800000000001</v>
      </c>
      <c r="F715" s="40">
        <f t="shared" si="42"/>
        <v>92.290560000000013</v>
      </c>
      <c r="G715" s="41">
        <f t="shared" si="43"/>
        <v>0</v>
      </c>
      <c r="H715" t="s">
        <v>0</v>
      </c>
      <c r="I715" t="s">
        <v>0</v>
      </c>
      <c r="J715" t="s">
        <v>14</v>
      </c>
      <c r="K715">
        <v>3.2</v>
      </c>
      <c r="L715" s="73" t="s">
        <v>8886</v>
      </c>
      <c r="N715" t="s">
        <v>8544</v>
      </c>
    </row>
    <row r="716" spans="1:14" x14ac:dyDescent="0.3">
      <c r="A716" s="94" t="s">
        <v>1007</v>
      </c>
      <c r="B716" s="51"/>
      <c r="C716" s="84" t="str">
        <f t="shared" si="40"/>
        <v>Blindfolds: Set of 4</v>
      </c>
      <c r="D716" s="50">
        <v>9.1</v>
      </c>
      <c r="E716" s="40">
        <f t="shared" si="41"/>
        <v>7.28</v>
      </c>
      <c r="F716" s="40">
        <f t="shared" si="42"/>
        <v>8.8816000000000006</v>
      </c>
      <c r="G716" s="41">
        <f t="shared" si="43"/>
        <v>0</v>
      </c>
      <c r="H716" t="s">
        <v>19</v>
      </c>
      <c r="I716" t="s">
        <v>19</v>
      </c>
      <c r="J716" t="s">
        <v>31</v>
      </c>
      <c r="K716">
        <v>4.4999999999999998E-2</v>
      </c>
      <c r="L716" s="73" t="s">
        <v>2897</v>
      </c>
      <c r="N716" t="s">
        <v>1859</v>
      </c>
    </row>
    <row r="717" spans="1:14" x14ac:dyDescent="0.3">
      <c r="A717" s="94" t="s">
        <v>3645</v>
      </c>
      <c r="B717" s="51"/>
      <c r="C717" s="84" t="str">
        <f t="shared" ref="C717:C780" si="44">HYPERLINK(L717,N717)</f>
        <v>Feel shapes</v>
      </c>
      <c r="D717" s="50">
        <v>63.72</v>
      </c>
      <c r="E717" s="40">
        <f t="shared" ref="E717:E780" si="45">D717*(1-$E$4)</f>
        <v>50.975999999999999</v>
      </c>
      <c r="F717" s="40">
        <f t="shared" ref="F717:F780" si="46">E717*1.22</f>
        <v>62.190719999999999</v>
      </c>
      <c r="G717" s="41">
        <f t="shared" ref="G717:G780" si="47">B717*F717</f>
        <v>0</v>
      </c>
      <c r="H717" t="s">
        <v>18</v>
      </c>
      <c r="I717" t="s">
        <v>26</v>
      </c>
      <c r="J717" t="s">
        <v>4225</v>
      </c>
      <c r="K717">
        <v>0.56100000000000005</v>
      </c>
      <c r="L717" s="73" t="s">
        <v>8887</v>
      </c>
      <c r="N717" t="s">
        <v>8545</v>
      </c>
    </row>
    <row r="718" spans="1:14" x14ac:dyDescent="0.3">
      <c r="A718" s="94" t="s">
        <v>3646</v>
      </c>
      <c r="B718" s="51"/>
      <c r="C718" s="84" t="str">
        <f t="shared" si="44"/>
        <v>Math bus with trailer - mini</v>
      </c>
      <c r="D718" s="50">
        <v>102.71</v>
      </c>
      <c r="E718" s="40">
        <f t="shared" si="45"/>
        <v>82.168000000000006</v>
      </c>
      <c r="F718" s="40">
        <f t="shared" si="46"/>
        <v>100.24496000000001</v>
      </c>
      <c r="G718" s="41">
        <f t="shared" si="47"/>
        <v>0</v>
      </c>
      <c r="H718" t="s">
        <v>27</v>
      </c>
      <c r="I718" t="s">
        <v>2130</v>
      </c>
      <c r="J718" t="s">
        <v>25</v>
      </c>
      <c r="K718">
        <v>1.2</v>
      </c>
      <c r="L718" s="73" t="s">
        <v>8888</v>
      </c>
      <c r="N718" t="s">
        <v>8546</v>
      </c>
    </row>
    <row r="719" spans="1:14" x14ac:dyDescent="0.3">
      <c r="A719" s="94" t="s">
        <v>3647</v>
      </c>
      <c r="B719" s="51"/>
      <c r="C719" s="84" t="str">
        <f t="shared" si="44"/>
        <v>Knob puzzle - vegetables</v>
      </c>
      <c r="D719" s="50">
        <v>17.91</v>
      </c>
      <c r="E719" s="40">
        <f t="shared" si="45"/>
        <v>14.328000000000001</v>
      </c>
      <c r="F719" s="40">
        <f t="shared" si="46"/>
        <v>17.480160000000001</v>
      </c>
      <c r="G719" s="41">
        <f t="shared" si="47"/>
        <v>0</v>
      </c>
      <c r="H719" t="s">
        <v>2056</v>
      </c>
      <c r="I719" t="s">
        <v>2056</v>
      </c>
      <c r="J719" t="s">
        <v>1</v>
      </c>
      <c r="K719">
        <v>0.6</v>
      </c>
      <c r="L719" s="73" t="s">
        <v>8889</v>
      </c>
      <c r="N719" t="s">
        <v>8547</v>
      </c>
    </row>
    <row r="720" spans="1:14" x14ac:dyDescent="0.3">
      <c r="A720" s="94" t="s">
        <v>3648</v>
      </c>
      <c r="B720" s="51"/>
      <c r="C720" s="84" t="str">
        <f t="shared" si="44"/>
        <v>Knob puzzle -  farm animals</v>
      </c>
      <c r="D720" s="50">
        <v>17.91</v>
      </c>
      <c r="E720" s="40">
        <f t="shared" si="45"/>
        <v>14.328000000000001</v>
      </c>
      <c r="F720" s="40">
        <f t="shared" si="46"/>
        <v>17.480160000000001</v>
      </c>
      <c r="G720" s="41">
        <f t="shared" si="47"/>
        <v>0</v>
      </c>
      <c r="H720" t="s">
        <v>2056</v>
      </c>
      <c r="I720" t="s">
        <v>2056</v>
      </c>
      <c r="J720" t="s">
        <v>1</v>
      </c>
      <c r="K720">
        <v>0.6</v>
      </c>
      <c r="L720" s="73" t="s">
        <v>8890</v>
      </c>
      <c r="N720" t="s">
        <v>8548</v>
      </c>
    </row>
    <row r="721" spans="1:14" x14ac:dyDescent="0.3">
      <c r="A721" s="94" t="s">
        <v>3649</v>
      </c>
      <c r="B721" s="51"/>
      <c r="C721" s="84" t="str">
        <f t="shared" si="44"/>
        <v>Knob puzzle -  tools</v>
      </c>
      <c r="D721" s="50">
        <v>19.88</v>
      </c>
      <c r="E721" s="40">
        <f t="shared" si="45"/>
        <v>15.904</v>
      </c>
      <c r="F721" s="40">
        <f t="shared" si="46"/>
        <v>19.40288</v>
      </c>
      <c r="G721" s="41">
        <f t="shared" si="47"/>
        <v>0</v>
      </c>
      <c r="H721" t="s">
        <v>30</v>
      </c>
      <c r="I721" t="s">
        <v>30</v>
      </c>
      <c r="J721" t="s">
        <v>1</v>
      </c>
      <c r="K721">
        <v>0.7</v>
      </c>
      <c r="L721" s="73" t="s">
        <v>8891</v>
      </c>
      <c r="N721" t="s">
        <v>8549</v>
      </c>
    </row>
    <row r="722" spans="1:14" x14ac:dyDescent="0.3">
      <c r="A722" s="94" t="s">
        <v>3650</v>
      </c>
      <c r="B722" s="51"/>
      <c r="C722" s="84" t="str">
        <f t="shared" si="44"/>
        <v>Me and my emotions</v>
      </c>
      <c r="D722" s="50">
        <v>55.62</v>
      </c>
      <c r="E722" s="40">
        <f t="shared" si="45"/>
        <v>44.496000000000002</v>
      </c>
      <c r="F722" s="40">
        <f t="shared" si="46"/>
        <v>54.285119999999999</v>
      </c>
      <c r="G722" s="41">
        <f t="shared" si="47"/>
        <v>0</v>
      </c>
      <c r="H722" t="s">
        <v>3123</v>
      </c>
      <c r="I722" t="s">
        <v>10</v>
      </c>
      <c r="J722" t="s">
        <v>21</v>
      </c>
      <c r="K722">
        <v>2.6</v>
      </c>
      <c r="L722" s="73" t="s">
        <v>8892</v>
      </c>
      <c r="N722" t="s">
        <v>8550</v>
      </c>
    </row>
    <row r="723" spans="1:14" x14ac:dyDescent="0.3">
      <c r="A723" s="94" t="s">
        <v>3651</v>
      </c>
      <c r="B723" s="51"/>
      <c r="C723" s="84" t="str">
        <f t="shared" si="44"/>
        <v>Knob puzzle - fruit</v>
      </c>
      <c r="D723" s="50">
        <v>17.91</v>
      </c>
      <c r="E723" s="40">
        <f t="shared" si="45"/>
        <v>14.328000000000001</v>
      </c>
      <c r="F723" s="40">
        <f t="shared" si="46"/>
        <v>17.480160000000001</v>
      </c>
      <c r="G723" s="41">
        <f t="shared" si="47"/>
        <v>0</v>
      </c>
      <c r="H723" t="s">
        <v>2056</v>
      </c>
      <c r="I723" t="s">
        <v>2056</v>
      </c>
      <c r="J723" t="s">
        <v>1</v>
      </c>
      <c r="K723">
        <v>0.6</v>
      </c>
      <c r="L723" s="73" t="s">
        <v>8893</v>
      </c>
      <c r="N723" t="s">
        <v>8551</v>
      </c>
    </row>
    <row r="724" spans="1:14" x14ac:dyDescent="0.3">
      <c r="A724" s="94" t="s">
        <v>3652</v>
      </c>
      <c r="B724" s="51"/>
      <c r="C724" s="84" t="str">
        <f t="shared" si="44"/>
        <v>Knob puzzle - pets</v>
      </c>
      <c r="D724" s="50">
        <v>17.91</v>
      </c>
      <c r="E724" s="40">
        <f t="shared" si="45"/>
        <v>14.328000000000001</v>
      </c>
      <c r="F724" s="40">
        <f t="shared" si="46"/>
        <v>17.480160000000001</v>
      </c>
      <c r="G724" s="41">
        <f t="shared" si="47"/>
        <v>0</v>
      </c>
      <c r="H724" t="s">
        <v>2056</v>
      </c>
      <c r="I724" t="s">
        <v>2056</v>
      </c>
      <c r="J724" t="s">
        <v>1</v>
      </c>
      <c r="K724">
        <v>0.6</v>
      </c>
      <c r="L724" s="73" t="s">
        <v>8894</v>
      </c>
      <c r="N724" t="s">
        <v>8552</v>
      </c>
    </row>
    <row r="725" spans="1:14" x14ac:dyDescent="0.3">
      <c r="A725" s="94" t="s">
        <v>3653</v>
      </c>
      <c r="B725" s="51"/>
      <c r="C725" s="84" t="str">
        <f t="shared" si="44"/>
        <v>Tweezers (4)</v>
      </c>
      <c r="D725" s="50">
        <v>9.6300000000000008</v>
      </c>
      <c r="E725" s="40">
        <f t="shared" si="45"/>
        <v>7.7040000000000006</v>
      </c>
      <c r="F725" s="40">
        <f t="shared" si="46"/>
        <v>9.3988800000000001</v>
      </c>
      <c r="G725" s="41">
        <f t="shared" si="47"/>
        <v>0</v>
      </c>
      <c r="H725" t="s">
        <v>27</v>
      </c>
      <c r="I725" t="s">
        <v>5</v>
      </c>
      <c r="J725" t="s">
        <v>1</v>
      </c>
      <c r="K725">
        <v>0.1</v>
      </c>
      <c r="L725" s="73" t="s">
        <v>8895</v>
      </c>
      <c r="N725" t="s">
        <v>8553</v>
      </c>
    </row>
    <row r="726" spans="1:14" x14ac:dyDescent="0.3">
      <c r="A726" s="94" t="s">
        <v>3654</v>
      </c>
      <c r="B726" s="51"/>
      <c r="C726" s="84" t="str">
        <f t="shared" si="44"/>
        <v>Animal Doku</v>
      </c>
      <c r="D726" s="50">
        <v>79.94</v>
      </c>
      <c r="E726" s="40">
        <f t="shared" si="45"/>
        <v>63.951999999999998</v>
      </c>
      <c r="F726" s="40">
        <f t="shared" si="46"/>
        <v>78.021439999999998</v>
      </c>
      <c r="G726" s="41">
        <f t="shared" si="47"/>
        <v>0</v>
      </c>
      <c r="H726" t="s">
        <v>2045</v>
      </c>
      <c r="I726" t="s">
        <v>10</v>
      </c>
      <c r="J726" t="s">
        <v>3172</v>
      </c>
      <c r="K726">
        <v>2.2000000000000002</v>
      </c>
      <c r="L726" s="73" t="s">
        <v>8896</v>
      </c>
      <c r="N726" t="s">
        <v>8554</v>
      </c>
    </row>
    <row r="727" spans="1:14" x14ac:dyDescent="0.3">
      <c r="A727" s="94" t="s">
        <v>3655</v>
      </c>
      <c r="B727" s="51"/>
      <c r="C727" s="84" t="str">
        <f t="shared" si="44"/>
        <v>Perspectivo</v>
      </c>
      <c r="D727" s="50">
        <v>44.21</v>
      </c>
      <c r="E727" s="40">
        <f t="shared" si="45"/>
        <v>35.368000000000002</v>
      </c>
      <c r="F727" s="40">
        <f t="shared" si="46"/>
        <v>43.148960000000002</v>
      </c>
      <c r="G727" s="41">
        <f t="shared" si="47"/>
        <v>0</v>
      </c>
      <c r="H727" t="s">
        <v>2045</v>
      </c>
      <c r="I727" t="s">
        <v>10</v>
      </c>
      <c r="J727" t="s">
        <v>14</v>
      </c>
      <c r="K727">
        <v>2</v>
      </c>
      <c r="L727" s="73" t="s">
        <v>8897</v>
      </c>
      <c r="N727" t="s">
        <v>8555</v>
      </c>
    </row>
    <row r="728" spans="1:14" x14ac:dyDescent="0.3">
      <c r="A728" s="94" t="s">
        <v>3656</v>
      </c>
      <c r="B728" s="51"/>
      <c r="C728" s="84" t="str">
        <f t="shared" si="44"/>
        <v>Spider sorting puzzle - quantities</v>
      </c>
      <c r="D728" s="50">
        <v>19.88</v>
      </c>
      <c r="E728" s="40">
        <f t="shared" si="45"/>
        <v>15.904</v>
      </c>
      <c r="F728" s="40">
        <f t="shared" si="46"/>
        <v>19.40288</v>
      </c>
      <c r="G728" s="41">
        <f t="shared" si="47"/>
        <v>0</v>
      </c>
      <c r="H728" t="s">
        <v>2044</v>
      </c>
      <c r="I728" t="s">
        <v>2141</v>
      </c>
      <c r="J728" t="s">
        <v>2041</v>
      </c>
      <c r="K728">
        <v>0.8</v>
      </c>
      <c r="L728" s="73" t="s">
        <v>8898</v>
      </c>
      <c r="N728" t="s">
        <v>8556</v>
      </c>
    </row>
    <row r="729" spans="1:14" x14ac:dyDescent="0.3">
      <c r="A729" s="94" t="s">
        <v>3657</v>
      </c>
      <c r="B729" s="51"/>
      <c r="C729" s="84" t="str">
        <f t="shared" si="44"/>
        <v>Spider puzzle - colours</v>
      </c>
      <c r="D729" s="50">
        <v>19.88</v>
      </c>
      <c r="E729" s="40">
        <f t="shared" si="45"/>
        <v>15.904</v>
      </c>
      <c r="F729" s="40">
        <f t="shared" si="46"/>
        <v>19.40288</v>
      </c>
      <c r="G729" s="41">
        <f t="shared" si="47"/>
        <v>0</v>
      </c>
      <c r="H729" t="s">
        <v>2044</v>
      </c>
      <c r="I729" t="s">
        <v>2044</v>
      </c>
      <c r="J729" t="s">
        <v>2041</v>
      </c>
      <c r="K729">
        <v>1.2</v>
      </c>
      <c r="L729" s="73" t="s">
        <v>8899</v>
      </c>
      <c r="N729" t="s">
        <v>8557</v>
      </c>
    </row>
    <row r="730" spans="1:14" x14ac:dyDescent="0.3">
      <c r="A730" s="94" t="s">
        <v>3658</v>
      </c>
      <c r="B730" s="51"/>
      <c r="C730" s="84" t="str">
        <f t="shared" si="44"/>
        <v>Spider sorting puzzle - shapes</v>
      </c>
      <c r="D730" s="50">
        <v>19.88</v>
      </c>
      <c r="E730" s="40">
        <f t="shared" si="45"/>
        <v>15.904</v>
      </c>
      <c r="F730" s="40">
        <f t="shared" si="46"/>
        <v>19.40288</v>
      </c>
      <c r="G730" s="41">
        <f t="shared" si="47"/>
        <v>0</v>
      </c>
      <c r="H730" t="s">
        <v>2044</v>
      </c>
      <c r="I730" t="s">
        <v>2044</v>
      </c>
      <c r="J730" t="s">
        <v>2041</v>
      </c>
      <c r="K730">
        <v>1.2</v>
      </c>
      <c r="L730" s="73" t="s">
        <v>8900</v>
      </c>
      <c r="N730" t="s">
        <v>8558</v>
      </c>
    </row>
    <row r="731" spans="1:14" x14ac:dyDescent="0.3">
      <c r="A731" s="94" t="s">
        <v>3659</v>
      </c>
      <c r="B731" s="51"/>
      <c r="C731" s="84" t="str">
        <f t="shared" si="44"/>
        <v>Spider sorting puzzle - the four seasons</v>
      </c>
      <c r="D731" s="50">
        <v>19.88</v>
      </c>
      <c r="E731" s="40">
        <f t="shared" si="45"/>
        <v>15.904</v>
      </c>
      <c r="F731" s="40">
        <f t="shared" si="46"/>
        <v>19.40288</v>
      </c>
      <c r="G731" s="41">
        <f t="shared" si="47"/>
        <v>0</v>
      </c>
      <c r="H731" t="s">
        <v>2044</v>
      </c>
      <c r="I731" t="s">
        <v>2141</v>
      </c>
      <c r="J731" t="s">
        <v>2041</v>
      </c>
      <c r="K731">
        <v>0.8</v>
      </c>
      <c r="L731" s="73" t="s">
        <v>8901</v>
      </c>
      <c r="N731" t="s">
        <v>8559</v>
      </c>
    </row>
    <row r="732" spans="1:14" x14ac:dyDescent="0.3">
      <c r="A732" s="94" t="s">
        <v>3660</v>
      </c>
      <c r="B732" s="51"/>
      <c r="C732" s="84" t="str">
        <f t="shared" si="44"/>
        <v>Find and count magnetic</v>
      </c>
      <c r="D732" s="50">
        <v>46.33</v>
      </c>
      <c r="E732" s="40">
        <f t="shared" si="45"/>
        <v>37.064</v>
      </c>
      <c r="F732" s="40">
        <f t="shared" si="46"/>
        <v>45.21808</v>
      </c>
      <c r="G732" s="41">
        <f t="shared" si="47"/>
        <v>0</v>
      </c>
      <c r="H732" t="s">
        <v>2053</v>
      </c>
      <c r="I732" t="s">
        <v>2102</v>
      </c>
      <c r="J732" t="s">
        <v>4223</v>
      </c>
      <c r="K732">
        <v>1</v>
      </c>
      <c r="L732" s="73" t="s">
        <v>8902</v>
      </c>
      <c r="N732" t="s">
        <v>8560</v>
      </c>
    </row>
    <row r="733" spans="1:14" x14ac:dyDescent="0.3">
      <c r="A733" s="94" t="s">
        <v>3661</v>
      </c>
      <c r="B733" s="51"/>
      <c r="C733" s="84" t="str">
        <f t="shared" si="44"/>
        <v>Above and beneath puzzle - into the woods</v>
      </c>
      <c r="D733" s="50">
        <v>19.989999999999998</v>
      </c>
      <c r="E733" s="40">
        <f t="shared" si="45"/>
        <v>15.991999999999999</v>
      </c>
      <c r="F733" s="40">
        <f t="shared" si="46"/>
        <v>19.51024</v>
      </c>
      <c r="G733" s="41">
        <f t="shared" si="47"/>
        <v>0</v>
      </c>
      <c r="H733" t="s">
        <v>2061</v>
      </c>
      <c r="I733" t="s">
        <v>18</v>
      </c>
      <c r="J733" t="s">
        <v>2041</v>
      </c>
      <c r="K733">
        <v>0.8</v>
      </c>
      <c r="L733" s="73" t="s">
        <v>8903</v>
      </c>
      <c r="N733" t="s">
        <v>8561</v>
      </c>
    </row>
    <row r="734" spans="1:14" x14ac:dyDescent="0.3">
      <c r="A734" s="94" t="s">
        <v>3662</v>
      </c>
      <c r="B734" s="51"/>
      <c r="C734" s="84" t="str">
        <f t="shared" si="44"/>
        <v>Above and beneath puzzle - into the jungle</v>
      </c>
      <c r="D734" s="50">
        <v>19.989999999999998</v>
      </c>
      <c r="E734" s="40">
        <f t="shared" si="45"/>
        <v>15.991999999999999</v>
      </c>
      <c r="F734" s="40">
        <f t="shared" si="46"/>
        <v>19.51024</v>
      </c>
      <c r="G734" s="41">
        <f t="shared" si="47"/>
        <v>0</v>
      </c>
      <c r="H734" t="s">
        <v>2061</v>
      </c>
      <c r="I734" t="s">
        <v>18</v>
      </c>
      <c r="J734" t="s">
        <v>2041</v>
      </c>
      <c r="K734">
        <v>0.8</v>
      </c>
      <c r="L734" s="73" t="s">
        <v>8904</v>
      </c>
      <c r="N734" t="s">
        <v>8562</v>
      </c>
    </row>
    <row r="735" spans="1:14" x14ac:dyDescent="0.3">
      <c r="A735" s="94" t="s">
        <v>3663</v>
      </c>
      <c r="B735" s="51"/>
      <c r="C735" s="84" t="str">
        <f t="shared" si="44"/>
        <v>Above and beneath puzzle - into the garden</v>
      </c>
      <c r="D735" s="50">
        <v>19.989999999999998</v>
      </c>
      <c r="E735" s="40">
        <f t="shared" si="45"/>
        <v>15.991999999999999</v>
      </c>
      <c r="F735" s="40">
        <f t="shared" si="46"/>
        <v>19.51024</v>
      </c>
      <c r="G735" s="41">
        <f t="shared" si="47"/>
        <v>0</v>
      </c>
      <c r="H735" t="s">
        <v>2061</v>
      </c>
      <c r="I735" t="s">
        <v>18</v>
      </c>
      <c r="J735" t="s">
        <v>2041</v>
      </c>
      <c r="K735">
        <v>0.8</v>
      </c>
      <c r="L735" s="73" t="s">
        <v>8905</v>
      </c>
      <c r="N735" t="s">
        <v>8563</v>
      </c>
    </row>
    <row r="736" spans="1:14" x14ac:dyDescent="0.3">
      <c r="A736" s="94" t="s">
        <v>3664</v>
      </c>
      <c r="B736" s="51"/>
      <c r="C736" s="84" t="str">
        <f t="shared" si="44"/>
        <v>Above and beneath puzzle - into the sea</v>
      </c>
      <c r="D736" s="50">
        <v>19.989999999999998</v>
      </c>
      <c r="E736" s="40">
        <f t="shared" si="45"/>
        <v>15.991999999999999</v>
      </c>
      <c r="F736" s="40">
        <f t="shared" si="46"/>
        <v>19.51024</v>
      </c>
      <c r="G736" s="41">
        <f t="shared" si="47"/>
        <v>0</v>
      </c>
      <c r="H736" t="s">
        <v>2061</v>
      </c>
      <c r="I736" t="s">
        <v>18</v>
      </c>
      <c r="J736" t="s">
        <v>2041</v>
      </c>
      <c r="K736">
        <v>0.8</v>
      </c>
      <c r="L736" s="73" t="s">
        <v>8906</v>
      </c>
      <c r="N736" t="s">
        <v>8564</v>
      </c>
    </row>
    <row r="737" spans="1:14" x14ac:dyDescent="0.3">
      <c r="A737" s="94" t="s">
        <v>3665</v>
      </c>
      <c r="B737" s="51"/>
      <c r="C737" s="84" t="str">
        <f t="shared" si="44"/>
        <v>Above and beneath puzzles - set of 4</v>
      </c>
      <c r="D737" s="50">
        <v>75.989999999999995</v>
      </c>
      <c r="E737" s="40">
        <f t="shared" si="45"/>
        <v>60.792000000000002</v>
      </c>
      <c r="F737" s="40">
        <f t="shared" si="46"/>
        <v>74.166240000000002</v>
      </c>
      <c r="G737" s="41">
        <f t="shared" si="47"/>
        <v>0</v>
      </c>
      <c r="H737" t="s">
        <v>41</v>
      </c>
      <c r="I737" t="s">
        <v>18</v>
      </c>
      <c r="J737" t="s">
        <v>2041</v>
      </c>
      <c r="K737">
        <v>0.8</v>
      </c>
      <c r="L737" s="73" t="s">
        <v>8907</v>
      </c>
      <c r="N737" t="s">
        <v>4213</v>
      </c>
    </row>
    <row r="738" spans="1:14" x14ac:dyDescent="0.3">
      <c r="A738" s="94" t="s">
        <v>3666</v>
      </c>
      <c r="B738" s="51"/>
      <c r="C738" s="84" t="str">
        <f t="shared" si="44"/>
        <v>Bear sorting game</v>
      </c>
      <c r="D738" s="50">
        <v>74</v>
      </c>
      <c r="E738" s="40">
        <f t="shared" si="45"/>
        <v>59.2</v>
      </c>
      <c r="F738" s="40">
        <f t="shared" si="46"/>
        <v>72.224000000000004</v>
      </c>
      <c r="G738" s="41">
        <f t="shared" si="47"/>
        <v>0</v>
      </c>
      <c r="H738" t="s">
        <v>30</v>
      </c>
      <c r="I738" t="s">
        <v>13</v>
      </c>
      <c r="J738" t="s">
        <v>14</v>
      </c>
      <c r="K738">
        <v>2.2999999999999998</v>
      </c>
      <c r="L738" s="73" t="s">
        <v>8908</v>
      </c>
      <c r="N738" t="s">
        <v>8565</v>
      </c>
    </row>
    <row r="739" spans="1:14" x14ac:dyDescent="0.3">
      <c r="A739" s="94" t="s">
        <v>3667</v>
      </c>
      <c r="B739" s="51"/>
      <c r="C739" s="84" t="str">
        <f t="shared" si="44"/>
        <v>Sliding stories</v>
      </c>
      <c r="D739" s="50">
        <v>62.94</v>
      </c>
      <c r="E739" s="40">
        <f t="shared" si="45"/>
        <v>50.352000000000004</v>
      </c>
      <c r="F739" s="40">
        <f t="shared" si="46"/>
        <v>61.429440000000007</v>
      </c>
      <c r="G739" s="41">
        <f t="shared" si="47"/>
        <v>0</v>
      </c>
      <c r="H739" t="s">
        <v>35</v>
      </c>
      <c r="I739" t="s">
        <v>3</v>
      </c>
      <c r="J739" t="s">
        <v>14</v>
      </c>
      <c r="K739">
        <v>2.5</v>
      </c>
      <c r="L739" s="73" t="s">
        <v>8909</v>
      </c>
      <c r="N739" t="s">
        <v>8566</v>
      </c>
    </row>
    <row r="740" spans="1:14" x14ac:dyDescent="0.3">
      <c r="A740" s="94" t="s">
        <v>3668</v>
      </c>
      <c r="B740" s="51"/>
      <c r="C740" s="84" t="str">
        <f t="shared" si="44"/>
        <v>Magnetic design board</v>
      </c>
      <c r="D740" s="50">
        <v>67.989999999999995</v>
      </c>
      <c r="E740" s="40">
        <f t="shared" si="45"/>
        <v>54.391999999999996</v>
      </c>
      <c r="F740" s="40">
        <f t="shared" si="46"/>
        <v>66.358239999999995</v>
      </c>
      <c r="G740" s="41">
        <f t="shared" si="47"/>
        <v>0</v>
      </c>
      <c r="H740" t="s">
        <v>30</v>
      </c>
      <c r="I740" t="s">
        <v>13</v>
      </c>
      <c r="J740" t="s">
        <v>14</v>
      </c>
      <c r="K740">
        <v>2.2000000000000002</v>
      </c>
      <c r="L740" s="73" t="s">
        <v>8910</v>
      </c>
      <c r="N740" t="s">
        <v>8567</v>
      </c>
    </row>
    <row r="741" spans="1:14" x14ac:dyDescent="0.3">
      <c r="A741" s="94" t="s">
        <v>3669</v>
      </c>
      <c r="B741" s="51"/>
      <c r="C741" s="84" t="str">
        <f t="shared" si="44"/>
        <v>Counters red-yellow</v>
      </c>
      <c r="D741" s="50">
        <v>4.47</v>
      </c>
      <c r="E741" s="40">
        <f t="shared" si="45"/>
        <v>3.5760000000000001</v>
      </c>
      <c r="F741" s="40">
        <f t="shared" si="46"/>
        <v>4.3627200000000004</v>
      </c>
      <c r="G741" s="41">
        <f t="shared" si="47"/>
        <v>0</v>
      </c>
      <c r="H741" t="s">
        <v>2078</v>
      </c>
      <c r="I741" t="s">
        <v>21</v>
      </c>
      <c r="J741" t="s">
        <v>1</v>
      </c>
      <c r="K741">
        <v>6.5000000000000002E-2</v>
      </c>
      <c r="L741" s="73" t="s">
        <v>8911</v>
      </c>
      <c r="N741" t="s">
        <v>8568</v>
      </c>
    </row>
    <row r="742" spans="1:14" x14ac:dyDescent="0.3">
      <c r="A742" s="94" t="s">
        <v>3670</v>
      </c>
      <c r="B742" s="51"/>
      <c r="C742" s="84" t="str">
        <f t="shared" si="44"/>
        <v>Summer skis</v>
      </c>
      <c r="D742" s="50">
        <v>38.92</v>
      </c>
      <c r="E742" s="40">
        <f t="shared" si="45"/>
        <v>31.136000000000003</v>
      </c>
      <c r="F742" s="40">
        <f t="shared" si="46"/>
        <v>37.98592</v>
      </c>
      <c r="G742" s="41">
        <f t="shared" si="47"/>
        <v>0</v>
      </c>
      <c r="H742" t="s">
        <v>8700</v>
      </c>
      <c r="I742" t="s">
        <v>5</v>
      </c>
      <c r="J742" t="s">
        <v>5</v>
      </c>
      <c r="K742">
        <v>2.75</v>
      </c>
      <c r="L742" s="73" t="s">
        <v>8912</v>
      </c>
      <c r="N742" t="s">
        <v>8569</v>
      </c>
    </row>
    <row r="743" spans="1:14" x14ac:dyDescent="0.3">
      <c r="A743" s="94" t="s">
        <v>3671</v>
      </c>
      <c r="B743" s="51"/>
      <c r="C743" s="84" t="str">
        <f t="shared" si="44"/>
        <v>Dolls house</v>
      </c>
      <c r="D743" s="50">
        <v>158.54</v>
      </c>
      <c r="E743" s="40">
        <f t="shared" si="45"/>
        <v>126.83199999999999</v>
      </c>
      <c r="F743" s="40">
        <f t="shared" si="46"/>
        <v>154.73504</v>
      </c>
      <c r="G743" s="41">
        <f t="shared" si="47"/>
        <v>0</v>
      </c>
      <c r="H743" t="s">
        <v>4273</v>
      </c>
      <c r="I743" t="s">
        <v>6</v>
      </c>
      <c r="J743" t="s">
        <v>3142</v>
      </c>
      <c r="K743">
        <v>9.8000000000000007</v>
      </c>
      <c r="L743" s="73" t="s">
        <v>8913</v>
      </c>
      <c r="N743" t="s">
        <v>8570</v>
      </c>
    </row>
    <row r="744" spans="1:14" x14ac:dyDescent="0.3">
      <c r="A744" s="94" t="s">
        <v>3672</v>
      </c>
      <c r="B744" s="51"/>
      <c r="C744" s="84" t="str">
        <f t="shared" si="44"/>
        <v>Dolls house - dining room</v>
      </c>
      <c r="D744" s="50">
        <v>23.65</v>
      </c>
      <c r="E744" s="40">
        <f t="shared" si="45"/>
        <v>18.919999999999998</v>
      </c>
      <c r="F744" s="40">
        <f t="shared" si="46"/>
        <v>23.082399999999996</v>
      </c>
      <c r="G744" s="41">
        <f t="shared" si="47"/>
        <v>0</v>
      </c>
      <c r="H744" t="s">
        <v>2048</v>
      </c>
      <c r="I744" t="s">
        <v>3127</v>
      </c>
      <c r="J744" t="s">
        <v>2078</v>
      </c>
      <c r="K744">
        <v>0.83</v>
      </c>
      <c r="L744" s="73" t="s">
        <v>8914</v>
      </c>
      <c r="N744" t="s">
        <v>8571</v>
      </c>
    </row>
    <row r="745" spans="1:14" x14ac:dyDescent="0.3">
      <c r="A745" s="94" t="s">
        <v>3673</v>
      </c>
      <c r="B745" s="51"/>
      <c r="C745" s="84" t="str">
        <f t="shared" si="44"/>
        <v>Dolls house - children's bedroom</v>
      </c>
      <c r="D745" s="50">
        <v>22.71</v>
      </c>
      <c r="E745" s="40">
        <f t="shared" si="45"/>
        <v>18.168000000000003</v>
      </c>
      <c r="F745" s="40">
        <f t="shared" si="46"/>
        <v>22.164960000000004</v>
      </c>
      <c r="G745" s="41">
        <f t="shared" si="47"/>
        <v>0</v>
      </c>
      <c r="H745" t="s">
        <v>2048</v>
      </c>
      <c r="I745" t="s">
        <v>27</v>
      </c>
      <c r="J745" t="s">
        <v>5</v>
      </c>
      <c r="K745">
        <v>0.6</v>
      </c>
      <c r="L745" s="73" t="s">
        <v>8915</v>
      </c>
      <c r="N745" t="s">
        <v>8572</v>
      </c>
    </row>
    <row r="746" spans="1:14" x14ac:dyDescent="0.3">
      <c r="A746" s="94" t="s">
        <v>3674</v>
      </c>
      <c r="B746" s="51"/>
      <c r="C746" s="84" t="str">
        <f t="shared" si="44"/>
        <v>Dolls house - family</v>
      </c>
      <c r="D746" s="50">
        <v>30.46</v>
      </c>
      <c r="E746" s="40">
        <f t="shared" si="45"/>
        <v>24.368000000000002</v>
      </c>
      <c r="F746" s="40">
        <f t="shared" si="46"/>
        <v>29.728960000000001</v>
      </c>
      <c r="G746" s="41">
        <f t="shared" si="47"/>
        <v>0</v>
      </c>
      <c r="H746" t="s">
        <v>2048</v>
      </c>
      <c r="I746" t="s">
        <v>12</v>
      </c>
      <c r="J746" t="s">
        <v>27</v>
      </c>
      <c r="K746">
        <v>0.45</v>
      </c>
      <c r="L746" s="73" t="s">
        <v>8916</v>
      </c>
      <c r="N746" t="s">
        <v>8573</v>
      </c>
    </row>
    <row r="747" spans="1:14" x14ac:dyDescent="0.3">
      <c r="A747" s="94" t="s">
        <v>3675</v>
      </c>
      <c r="B747" s="51"/>
      <c r="C747" s="84" t="str">
        <f t="shared" si="44"/>
        <v>Dolls house - living room</v>
      </c>
      <c r="D747" s="50">
        <v>22.01</v>
      </c>
      <c r="E747" s="40">
        <f t="shared" si="45"/>
        <v>17.608000000000001</v>
      </c>
      <c r="F747" s="40">
        <f t="shared" si="46"/>
        <v>21.481760000000001</v>
      </c>
      <c r="G747" s="41">
        <f t="shared" si="47"/>
        <v>0</v>
      </c>
      <c r="H747" t="s">
        <v>2048</v>
      </c>
      <c r="I747" t="s">
        <v>27</v>
      </c>
      <c r="J747" t="s">
        <v>5</v>
      </c>
      <c r="K747">
        <v>0.9</v>
      </c>
      <c r="L747" s="73" t="s">
        <v>8917</v>
      </c>
      <c r="N747" t="s">
        <v>8574</v>
      </c>
    </row>
    <row r="748" spans="1:14" x14ac:dyDescent="0.3">
      <c r="A748" s="94" t="s">
        <v>3676</v>
      </c>
      <c r="B748" s="51"/>
      <c r="C748" s="84" t="str">
        <f t="shared" si="44"/>
        <v>Dolls house - bath room</v>
      </c>
      <c r="D748" s="50">
        <v>23.65</v>
      </c>
      <c r="E748" s="40">
        <f t="shared" si="45"/>
        <v>18.919999999999998</v>
      </c>
      <c r="F748" s="40">
        <f t="shared" si="46"/>
        <v>23.082399999999996</v>
      </c>
      <c r="G748" s="41">
        <f t="shared" si="47"/>
        <v>0</v>
      </c>
      <c r="H748" t="s">
        <v>2048</v>
      </c>
      <c r="I748" t="s">
        <v>27</v>
      </c>
      <c r="J748" t="s">
        <v>5</v>
      </c>
      <c r="K748">
        <v>0.86</v>
      </c>
      <c r="L748" s="73" t="s">
        <v>8918</v>
      </c>
      <c r="N748" t="s">
        <v>8575</v>
      </c>
    </row>
    <row r="749" spans="1:14" x14ac:dyDescent="0.3">
      <c r="A749" s="94" t="s">
        <v>3677</v>
      </c>
      <c r="B749" s="51"/>
      <c r="C749" s="84" t="str">
        <f t="shared" si="44"/>
        <v>Dolls house - kitchen</v>
      </c>
      <c r="D749" s="50">
        <v>23.65</v>
      </c>
      <c r="E749" s="40">
        <f t="shared" si="45"/>
        <v>18.919999999999998</v>
      </c>
      <c r="F749" s="40">
        <f t="shared" si="46"/>
        <v>23.082399999999996</v>
      </c>
      <c r="G749" s="41">
        <f t="shared" si="47"/>
        <v>0</v>
      </c>
      <c r="H749" t="s">
        <v>2048</v>
      </c>
      <c r="I749" t="s">
        <v>27</v>
      </c>
      <c r="J749" t="s">
        <v>5</v>
      </c>
      <c r="K749">
        <v>0.86</v>
      </c>
      <c r="L749" s="73" t="s">
        <v>8919</v>
      </c>
      <c r="N749" t="s">
        <v>8576</v>
      </c>
    </row>
    <row r="750" spans="1:14" x14ac:dyDescent="0.3">
      <c r="A750" s="94" t="s">
        <v>3678</v>
      </c>
      <c r="B750" s="51"/>
      <c r="C750" s="84" t="str">
        <f t="shared" si="44"/>
        <v>Dolls house - car</v>
      </c>
      <c r="D750" s="50">
        <v>28.88</v>
      </c>
      <c r="E750" s="40">
        <f t="shared" si="45"/>
        <v>23.103999999999999</v>
      </c>
      <c r="F750" s="40">
        <f t="shared" si="46"/>
        <v>28.186879999999999</v>
      </c>
      <c r="G750" s="41">
        <f t="shared" si="47"/>
        <v>0</v>
      </c>
      <c r="H750" t="s">
        <v>235</v>
      </c>
      <c r="I750" t="s">
        <v>25</v>
      </c>
      <c r="J750" t="s">
        <v>2130</v>
      </c>
      <c r="K750">
        <v>1.1299999999999999</v>
      </c>
      <c r="L750" s="73" t="s">
        <v>8920</v>
      </c>
      <c r="N750" t="s">
        <v>8577</v>
      </c>
    </row>
    <row r="751" spans="1:14" x14ac:dyDescent="0.3">
      <c r="A751" s="94" t="s">
        <v>3679</v>
      </c>
      <c r="B751" s="51"/>
      <c r="C751" s="84" t="str">
        <f t="shared" si="44"/>
        <v>Garage small</v>
      </c>
      <c r="D751" s="50">
        <v>83.22</v>
      </c>
      <c r="E751" s="40">
        <f t="shared" si="45"/>
        <v>66.576000000000008</v>
      </c>
      <c r="F751" s="40">
        <f t="shared" si="46"/>
        <v>81.22272000000001</v>
      </c>
      <c r="G751" s="41">
        <f t="shared" si="47"/>
        <v>0</v>
      </c>
      <c r="H751" t="s">
        <v>8701</v>
      </c>
      <c r="I751" t="s">
        <v>2130</v>
      </c>
      <c r="J751" t="s">
        <v>3134</v>
      </c>
      <c r="K751">
        <v>4.5</v>
      </c>
      <c r="L751" s="73" t="s">
        <v>8921</v>
      </c>
      <c r="N751" t="s">
        <v>8578</v>
      </c>
    </row>
    <row r="752" spans="1:14" x14ac:dyDescent="0.3">
      <c r="A752" s="94" t="s">
        <v>3680</v>
      </c>
      <c r="B752" s="51"/>
      <c r="C752" s="84" t="str">
        <f t="shared" si="44"/>
        <v>Dolls house - master bedroom</v>
      </c>
      <c r="D752" s="50">
        <v>23.65</v>
      </c>
      <c r="E752" s="40">
        <f t="shared" si="45"/>
        <v>18.919999999999998</v>
      </c>
      <c r="F752" s="40">
        <f t="shared" si="46"/>
        <v>23.082399999999996</v>
      </c>
      <c r="G752" s="41">
        <f t="shared" si="47"/>
        <v>0</v>
      </c>
      <c r="H752" t="s">
        <v>27</v>
      </c>
      <c r="I752" t="s">
        <v>5</v>
      </c>
      <c r="J752" t="s">
        <v>2048</v>
      </c>
      <c r="K752">
        <v>0.8</v>
      </c>
      <c r="L752" s="73" t="s">
        <v>8922</v>
      </c>
      <c r="N752" t="s">
        <v>8579</v>
      </c>
    </row>
    <row r="753" spans="1:14" x14ac:dyDescent="0.3">
      <c r="A753" s="94" t="s">
        <v>3681</v>
      </c>
      <c r="B753" s="51"/>
      <c r="C753" s="84" t="str">
        <f t="shared" si="44"/>
        <v>Nederlandstalig</v>
      </c>
      <c r="D753" s="50">
        <v>236.77</v>
      </c>
      <c r="E753" s="40">
        <f t="shared" si="45"/>
        <v>189.41600000000003</v>
      </c>
      <c r="F753" s="40">
        <f t="shared" si="46"/>
        <v>231.08752000000001</v>
      </c>
      <c r="G753" s="41">
        <f t="shared" si="47"/>
        <v>0</v>
      </c>
      <c r="H753" t="s">
        <v>34</v>
      </c>
      <c r="I753" t="s">
        <v>25</v>
      </c>
      <c r="J753" t="s">
        <v>4253</v>
      </c>
      <c r="K753">
        <v>7.65</v>
      </c>
      <c r="L753" s="73" t="s">
        <v>8923</v>
      </c>
      <c r="N753" t="s">
        <v>8480</v>
      </c>
    </row>
    <row r="754" spans="1:14" x14ac:dyDescent="0.3">
      <c r="A754" s="94" t="s">
        <v>3682</v>
      </c>
      <c r="B754" s="51"/>
      <c r="C754" s="84" t="str">
        <f t="shared" si="44"/>
        <v>costumes - Helmet fire man</v>
      </c>
      <c r="D754" s="50">
        <v>7.43</v>
      </c>
      <c r="E754" s="40">
        <f t="shared" si="45"/>
        <v>5.944</v>
      </c>
      <c r="F754" s="40">
        <f t="shared" si="46"/>
        <v>7.2516799999999995</v>
      </c>
      <c r="G754" s="41">
        <f t="shared" si="47"/>
        <v>0</v>
      </c>
      <c r="H754" t="s">
        <v>2102</v>
      </c>
      <c r="I754" t="s">
        <v>2134</v>
      </c>
      <c r="J754" t="s">
        <v>6</v>
      </c>
      <c r="K754">
        <v>0.122</v>
      </c>
      <c r="L754" s="73" t="s">
        <v>8924</v>
      </c>
      <c r="N754" t="s">
        <v>8580</v>
      </c>
    </row>
    <row r="755" spans="1:14" x14ac:dyDescent="0.3">
      <c r="A755" s="94" t="s">
        <v>3683</v>
      </c>
      <c r="B755" s="51"/>
      <c r="C755" s="84" t="str">
        <f t="shared" si="44"/>
        <v>Dress up clothes - police (incl. hat)</v>
      </c>
      <c r="D755" s="50">
        <v>18.690000000000001</v>
      </c>
      <c r="E755" s="40">
        <f t="shared" si="45"/>
        <v>14.952000000000002</v>
      </c>
      <c r="F755" s="40">
        <f t="shared" si="46"/>
        <v>18.241440000000001</v>
      </c>
      <c r="G755" s="41">
        <f t="shared" si="47"/>
        <v>0</v>
      </c>
      <c r="H755" t="s">
        <v>2048</v>
      </c>
      <c r="I755" t="s">
        <v>2048</v>
      </c>
      <c r="J755" t="s">
        <v>31</v>
      </c>
      <c r="K755">
        <v>0.129</v>
      </c>
      <c r="L755" s="73" t="s">
        <v>8925</v>
      </c>
      <c r="N755" t="s">
        <v>8581</v>
      </c>
    </row>
    <row r="756" spans="1:14" x14ac:dyDescent="0.3">
      <c r="A756" s="94" t="s">
        <v>3684</v>
      </c>
      <c r="B756" s="51"/>
      <c r="C756" s="84" t="str">
        <f t="shared" si="44"/>
        <v>Dress up clothes - indian</v>
      </c>
      <c r="D756" s="50">
        <v>18.690000000000001</v>
      </c>
      <c r="E756" s="40">
        <f t="shared" si="45"/>
        <v>14.952000000000002</v>
      </c>
      <c r="F756" s="40">
        <f t="shared" si="46"/>
        <v>18.241440000000001</v>
      </c>
      <c r="G756" s="41">
        <f t="shared" si="47"/>
        <v>0</v>
      </c>
      <c r="H756" t="s">
        <v>2048</v>
      </c>
      <c r="I756" t="s">
        <v>2048</v>
      </c>
      <c r="J756" t="s">
        <v>28</v>
      </c>
      <c r="K756">
        <v>0.114</v>
      </c>
      <c r="L756" s="73" t="s">
        <v>8926</v>
      </c>
      <c r="N756" t="s">
        <v>8582</v>
      </c>
    </row>
    <row r="757" spans="1:14" x14ac:dyDescent="0.3">
      <c r="A757" s="94" t="s">
        <v>3685</v>
      </c>
      <c r="B757" s="51"/>
      <c r="C757" s="84" t="str">
        <f t="shared" si="44"/>
        <v>Dress up clothes - fireman</v>
      </c>
      <c r="D757" s="50">
        <v>12.94</v>
      </c>
      <c r="E757" s="40">
        <f t="shared" si="45"/>
        <v>10.352</v>
      </c>
      <c r="F757" s="40">
        <f t="shared" si="46"/>
        <v>12.629440000000001</v>
      </c>
      <c r="G757" s="41">
        <f t="shared" si="47"/>
        <v>0</v>
      </c>
      <c r="H757" t="s">
        <v>2048</v>
      </c>
      <c r="I757" t="s">
        <v>2048</v>
      </c>
      <c r="J757" t="s">
        <v>2041</v>
      </c>
      <c r="K757">
        <v>0.129</v>
      </c>
      <c r="L757" s="73" t="s">
        <v>8927</v>
      </c>
      <c r="N757" t="s">
        <v>8583</v>
      </c>
    </row>
    <row r="758" spans="1:14" x14ac:dyDescent="0.3">
      <c r="A758" s="94" t="s">
        <v>3686</v>
      </c>
      <c r="B758" s="51"/>
      <c r="C758" s="84" t="str">
        <f t="shared" si="44"/>
        <v>Dress up clothes - doktor</v>
      </c>
      <c r="D758" s="50">
        <v>12.94</v>
      </c>
      <c r="E758" s="40">
        <f t="shared" si="45"/>
        <v>10.352</v>
      </c>
      <c r="F758" s="40">
        <f t="shared" si="46"/>
        <v>12.629440000000001</v>
      </c>
      <c r="G758" s="41">
        <f t="shared" si="47"/>
        <v>0</v>
      </c>
      <c r="H758" t="s">
        <v>2048</v>
      </c>
      <c r="I758" t="s">
        <v>2048</v>
      </c>
      <c r="J758" t="s">
        <v>2041</v>
      </c>
      <c r="K758">
        <v>0.129</v>
      </c>
      <c r="L758" s="73" t="s">
        <v>8928</v>
      </c>
      <c r="N758" t="s">
        <v>8584</v>
      </c>
    </row>
    <row r="759" spans="1:14" x14ac:dyDescent="0.3">
      <c r="A759" s="94" t="s">
        <v>3687</v>
      </c>
      <c r="B759" s="51"/>
      <c r="C759" s="84" t="str">
        <f t="shared" si="44"/>
        <v>Dress up clothes - chef (incl. hat and apron)</v>
      </c>
      <c r="D759" s="50">
        <v>15.8</v>
      </c>
      <c r="E759" s="40">
        <f t="shared" si="45"/>
        <v>12.64</v>
      </c>
      <c r="F759" s="40">
        <f t="shared" si="46"/>
        <v>15.4208</v>
      </c>
      <c r="G759" s="41">
        <f t="shared" si="47"/>
        <v>0</v>
      </c>
      <c r="H759" t="s">
        <v>2048</v>
      </c>
      <c r="I759" t="s">
        <v>2048</v>
      </c>
      <c r="J759" t="s">
        <v>31</v>
      </c>
      <c r="K759">
        <v>0.129</v>
      </c>
      <c r="L759" s="73" t="s">
        <v>8929</v>
      </c>
      <c r="N759" t="s">
        <v>8585</v>
      </c>
    </row>
    <row r="760" spans="1:14" x14ac:dyDescent="0.3">
      <c r="A760" s="94" t="s">
        <v>3688</v>
      </c>
      <c r="B760" s="51"/>
      <c r="C760" s="84" t="str">
        <f t="shared" si="44"/>
        <v>Dress up clothes - king (incl. crown)</v>
      </c>
      <c r="D760" s="50">
        <v>15.8</v>
      </c>
      <c r="E760" s="40">
        <f t="shared" si="45"/>
        <v>12.64</v>
      </c>
      <c r="F760" s="40">
        <f t="shared" si="46"/>
        <v>15.4208</v>
      </c>
      <c r="G760" s="41">
        <f t="shared" si="47"/>
        <v>0</v>
      </c>
      <c r="H760" t="s">
        <v>2048</v>
      </c>
      <c r="I760" t="s">
        <v>2048</v>
      </c>
      <c r="J760" t="s">
        <v>28</v>
      </c>
      <c r="K760">
        <v>0.129</v>
      </c>
      <c r="L760" s="73" t="s">
        <v>8930</v>
      </c>
      <c r="N760" t="s">
        <v>8586</v>
      </c>
    </row>
    <row r="761" spans="1:14" x14ac:dyDescent="0.3">
      <c r="A761" s="94" t="s">
        <v>3689</v>
      </c>
      <c r="B761" s="51"/>
      <c r="C761" s="84" t="str">
        <f t="shared" si="44"/>
        <v>Dress up clothes - princess (incl. crown)</v>
      </c>
      <c r="D761" s="50">
        <v>12.94</v>
      </c>
      <c r="E761" s="40">
        <f t="shared" si="45"/>
        <v>10.352</v>
      </c>
      <c r="F761" s="40">
        <f t="shared" si="46"/>
        <v>12.629440000000001</v>
      </c>
      <c r="G761" s="41">
        <f t="shared" si="47"/>
        <v>0</v>
      </c>
      <c r="H761" t="s">
        <v>2048</v>
      </c>
      <c r="I761" t="s">
        <v>2048</v>
      </c>
      <c r="J761" t="s">
        <v>28</v>
      </c>
      <c r="K761">
        <v>0.15</v>
      </c>
      <c r="L761" s="73" t="s">
        <v>8931</v>
      </c>
      <c r="N761" t="s">
        <v>8587</v>
      </c>
    </row>
    <row r="762" spans="1:14" x14ac:dyDescent="0.3">
      <c r="A762" s="94" t="s">
        <v>3690</v>
      </c>
      <c r="B762" s="51"/>
      <c r="C762" s="84" t="str">
        <f t="shared" si="44"/>
        <v>Dress up clothes - magician (incl. hat)</v>
      </c>
      <c r="D762" s="50">
        <v>18.690000000000001</v>
      </c>
      <c r="E762" s="40">
        <f t="shared" si="45"/>
        <v>14.952000000000002</v>
      </c>
      <c r="F762" s="40">
        <f t="shared" si="46"/>
        <v>18.241440000000001</v>
      </c>
      <c r="G762" s="41">
        <f t="shared" si="47"/>
        <v>0</v>
      </c>
      <c r="H762" t="s">
        <v>2048</v>
      </c>
      <c r="I762" t="s">
        <v>2048</v>
      </c>
      <c r="J762" t="s">
        <v>31</v>
      </c>
      <c r="K762">
        <v>0.157</v>
      </c>
      <c r="L762" s="73" t="s">
        <v>8932</v>
      </c>
      <c r="N762" t="s">
        <v>8588</v>
      </c>
    </row>
    <row r="763" spans="1:14" x14ac:dyDescent="0.3">
      <c r="A763" s="94" t="s">
        <v>3691</v>
      </c>
      <c r="B763" s="51"/>
      <c r="C763" s="84" t="str">
        <f t="shared" si="44"/>
        <v>Dress up clothes - pirate</v>
      </c>
      <c r="D763" s="50">
        <v>15.8</v>
      </c>
      <c r="E763" s="40">
        <f t="shared" si="45"/>
        <v>12.64</v>
      </c>
      <c r="F763" s="40">
        <f t="shared" si="46"/>
        <v>15.4208</v>
      </c>
      <c r="G763" s="41">
        <f t="shared" si="47"/>
        <v>0</v>
      </c>
      <c r="H763" t="s">
        <v>2048</v>
      </c>
      <c r="I763" t="s">
        <v>2048</v>
      </c>
      <c r="J763" t="s">
        <v>2041</v>
      </c>
      <c r="K763">
        <v>0.111</v>
      </c>
      <c r="L763" s="73" t="s">
        <v>8933</v>
      </c>
      <c r="N763" t="s">
        <v>8589</v>
      </c>
    </row>
    <row r="764" spans="1:14" x14ac:dyDescent="0.3">
      <c r="A764" s="94" t="s">
        <v>3692</v>
      </c>
      <c r="B764" s="51"/>
      <c r="C764" s="84" t="str">
        <f t="shared" si="44"/>
        <v>Dress up clothes - knight</v>
      </c>
      <c r="D764" s="50">
        <v>12.94</v>
      </c>
      <c r="E764" s="40">
        <f t="shared" si="45"/>
        <v>10.352</v>
      </c>
      <c r="F764" s="40">
        <f t="shared" si="46"/>
        <v>12.629440000000001</v>
      </c>
      <c r="G764" s="41">
        <f t="shared" si="47"/>
        <v>0</v>
      </c>
      <c r="H764" t="s">
        <v>2048</v>
      </c>
      <c r="I764" t="s">
        <v>2048</v>
      </c>
      <c r="J764" t="s">
        <v>2041</v>
      </c>
      <c r="K764">
        <v>7.6999999999999999E-2</v>
      </c>
      <c r="L764" s="73" t="s">
        <v>8934</v>
      </c>
      <c r="N764" t="s">
        <v>8590</v>
      </c>
    </row>
    <row r="765" spans="1:14" x14ac:dyDescent="0.3">
      <c r="A765" s="94" t="s">
        <v>3693</v>
      </c>
      <c r="B765" s="51"/>
      <c r="C765" s="84" t="str">
        <f t="shared" si="44"/>
        <v>Dress up clothes - train driver</v>
      </c>
      <c r="D765" s="50">
        <v>18.690000000000001</v>
      </c>
      <c r="E765" s="40">
        <f t="shared" si="45"/>
        <v>14.952000000000002</v>
      </c>
      <c r="F765" s="40">
        <f t="shared" si="46"/>
        <v>18.241440000000001</v>
      </c>
      <c r="G765" s="41">
        <f t="shared" si="47"/>
        <v>0</v>
      </c>
      <c r="H765" t="s">
        <v>2052</v>
      </c>
      <c r="I765" t="s">
        <v>2052</v>
      </c>
      <c r="J765" t="s">
        <v>2041</v>
      </c>
      <c r="K765">
        <v>0.111</v>
      </c>
      <c r="L765" s="73" t="s">
        <v>8935</v>
      </c>
      <c r="N765" t="s">
        <v>8591</v>
      </c>
    </row>
    <row r="766" spans="1:14" x14ac:dyDescent="0.3">
      <c r="A766" s="94" t="s">
        <v>3694</v>
      </c>
      <c r="B766" s="51"/>
      <c r="C766" s="84" t="str">
        <f t="shared" si="44"/>
        <v>Dress up clothes - explorer</v>
      </c>
      <c r="D766" s="50">
        <v>18.690000000000001</v>
      </c>
      <c r="E766" s="40">
        <f t="shared" si="45"/>
        <v>14.952000000000002</v>
      </c>
      <c r="F766" s="40">
        <f t="shared" si="46"/>
        <v>18.241440000000001</v>
      </c>
      <c r="G766" s="41">
        <f t="shared" si="47"/>
        <v>0</v>
      </c>
      <c r="H766" t="s">
        <v>2052</v>
      </c>
      <c r="I766" t="s">
        <v>2052</v>
      </c>
      <c r="J766" t="s">
        <v>2041</v>
      </c>
      <c r="K766">
        <v>0.104</v>
      </c>
      <c r="L766" s="73" t="s">
        <v>8936</v>
      </c>
      <c r="N766" t="s">
        <v>8592</v>
      </c>
    </row>
    <row r="767" spans="1:14" x14ac:dyDescent="0.3">
      <c r="A767" s="94" t="s">
        <v>3695</v>
      </c>
      <c r="B767" s="51"/>
      <c r="C767" s="84" t="str">
        <f t="shared" si="44"/>
        <v>Dress up clothes - mailman</v>
      </c>
      <c r="D767" s="50">
        <v>18.690000000000001</v>
      </c>
      <c r="E767" s="40">
        <f t="shared" si="45"/>
        <v>14.952000000000002</v>
      </c>
      <c r="F767" s="40">
        <f t="shared" si="46"/>
        <v>18.241440000000001</v>
      </c>
      <c r="G767" s="41">
        <f t="shared" si="47"/>
        <v>0</v>
      </c>
      <c r="H767" t="s">
        <v>2052</v>
      </c>
      <c r="I767" t="s">
        <v>2052</v>
      </c>
      <c r="J767" t="s">
        <v>2041</v>
      </c>
      <c r="K767">
        <v>0.13700000000000001</v>
      </c>
      <c r="L767" s="73" t="s">
        <v>8937</v>
      </c>
      <c r="N767" t="s">
        <v>8593</v>
      </c>
    </row>
    <row r="768" spans="1:14" x14ac:dyDescent="0.3">
      <c r="A768" s="94" t="s">
        <v>3696</v>
      </c>
      <c r="B768" s="51"/>
      <c r="C768" s="84" t="str">
        <f t="shared" si="44"/>
        <v>Dress up clothes - captain</v>
      </c>
      <c r="D768" s="50">
        <v>18.690000000000001</v>
      </c>
      <c r="E768" s="40">
        <f t="shared" si="45"/>
        <v>14.952000000000002</v>
      </c>
      <c r="F768" s="40">
        <f t="shared" si="46"/>
        <v>18.241440000000001</v>
      </c>
      <c r="G768" s="41">
        <f t="shared" si="47"/>
        <v>0</v>
      </c>
      <c r="H768" t="s">
        <v>2052</v>
      </c>
      <c r="I768" t="s">
        <v>2052</v>
      </c>
      <c r="J768" t="s">
        <v>2041</v>
      </c>
      <c r="K768">
        <v>0.152</v>
      </c>
      <c r="L768" s="73" t="s">
        <v>8938</v>
      </c>
      <c r="N768" t="s">
        <v>8594</v>
      </c>
    </row>
    <row r="769" spans="1:14" x14ac:dyDescent="0.3">
      <c r="A769" s="94" t="s">
        <v>3697</v>
      </c>
      <c r="B769" s="51"/>
      <c r="C769" s="84" t="str">
        <f t="shared" si="44"/>
        <v>Dress up clothes - astronaut</v>
      </c>
      <c r="D769" s="50">
        <v>15.8</v>
      </c>
      <c r="E769" s="40">
        <f t="shared" si="45"/>
        <v>12.64</v>
      </c>
      <c r="F769" s="40">
        <f t="shared" si="46"/>
        <v>15.4208</v>
      </c>
      <c r="G769" s="41">
        <f t="shared" si="47"/>
        <v>0</v>
      </c>
      <c r="H769" t="s">
        <v>35</v>
      </c>
      <c r="I769" t="s">
        <v>2045</v>
      </c>
      <c r="J769" t="s">
        <v>2076</v>
      </c>
      <c r="K769">
        <v>0.10299999999999999</v>
      </c>
      <c r="L769" s="73" t="s">
        <v>8939</v>
      </c>
      <c r="N769" t="s">
        <v>8595</v>
      </c>
    </row>
    <row r="770" spans="1:14" x14ac:dyDescent="0.3">
      <c r="A770" s="94" t="s">
        <v>8310</v>
      </c>
      <c r="B770" s="51"/>
      <c r="C770" s="84" t="str">
        <f t="shared" si="44"/>
        <v>Funny Veggies - food with a twist</v>
      </c>
      <c r="D770" s="50">
        <v>14.45</v>
      </c>
      <c r="E770" s="40">
        <f t="shared" si="45"/>
        <v>11.56</v>
      </c>
      <c r="F770" s="40">
        <f t="shared" si="46"/>
        <v>14.103200000000001</v>
      </c>
      <c r="G770" s="41">
        <f t="shared" si="47"/>
        <v>0</v>
      </c>
      <c r="H770" t="s">
        <v>2</v>
      </c>
      <c r="I770" t="s">
        <v>2</v>
      </c>
      <c r="J770" t="s">
        <v>2</v>
      </c>
      <c r="K770">
        <v>0</v>
      </c>
      <c r="L770" s="73" t="s">
        <v>8940</v>
      </c>
      <c r="N770" t="s">
        <v>8596</v>
      </c>
    </row>
    <row r="771" spans="1:14" x14ac:dyDescent="0.3">
      <c r="A771" s="94" t="s">
        <v>8311</v>
      </c>
      <c r="B771" s="51"/>
      <c r="C771" s="84" t="str">
        <f t="shared" si="44"/>
        <v>Garage</v>
      </c>
      <c r="D771" s="50">
        <v>75.989999999999995</v>
      </c>
      <c r="E771" s="40">
        <f t="shared" si="45"/>
        <v>60.792000000000002</v>
      </c>
      <c r="F771" s="40">
        <f t="shared" si="46"/>
        <v>74.166240000000002</v>
      </c>
      <c r="G771" s="41">
        <f t="shared" si="47"/>
        <v>0</v>
      </c>
      <c r="H771" t="s">
        <v>2</v>
      </c>
      <c r="I771" t="s">
        <v>2</v>
      </c>
      <c r="J771" t="s">
        <v>2</v>
      </c>
      <c r="K771">
        <v>0</v>
      </c>
      <c r="L771" s="73" t="s">
        <v>8941</v>
      </c>
      <c r="N771" t="s">
        <v>8597</v>
      </c>
    </row>
    <row r="772" spans="1:14" x14ac:dyDescent="0.3">
      <c r="A772" s="94" t="s">
        <v>8312</v>
      </c>
      <c r="B772" s="51"/>
      <c r="C772" s="84" t="str">
        <f t="shared" si="44"/>
        <v>Kitchen scale</v>
      </c>
      <c r="D772" s="50">
        <v>28.62</v>
      </c>
      <c r="E772" s="40">
        <f t="shared" si="45"/>
        <v>22.896000000000001</v>
      </c>
      <c r="F772" s="40">
        <f t="shared" si="46"/>
        <v>27.933119999999999</v>
      </c>
      <c r="G772" s="41">
        <f t="shared" si="47"/>
        <v>0</v>
      </c>
      <c r="H772" t="s">
        <v>2</v>
      </c>
      <c r="I772" t="s">
        <v>2</v>
      </c>
      <c r="J772" t="s">
        <v>2</v>
      </c>
      <c r="K772">
        <v>0</v>
      </c>
      <c r="L772" s="73" t="s">
        <v>8942</v>
      </c>
      <c r="N772" t="s">
        <v>8598</v>
      </c>
    </row>
    <row r="773" spans="1:14" x14ac:dyDescent="0.3">
      <c r="A773" s="94" t="s">
        <v>8313</v>
      </c>
      <c r="B773" s="51"/>
      <c r="C773" s="84" t="str">
        <f t="shared" si="44"/>
        <v>Clothes rack</v>
      </c>
      <c r="D773" s="50">
        <v>108.09</v>
      </c>
      <c r="E773" s="40">
        <f t="shared" si="45"/>
        <v>86.472000000000008</v>
      </c>
      <c r="F773" s="40">
        <f t="shared" si="46"/>
        <v>105.49584</v>
      </c>
      <c r="G773" s="41">
        <f t="shared" si="47"/>
        <v>0</v>
      </c>
      <c r="H773" t="s">
        <v>2</v>
      </c>
      <c r="I773" t="s">
        <v>2</v>
      </c>
      <c r="J773" t="s">
        <v>2</v>
      </c>
      <c r="K773">
        <v>0</v>
      </c>
      <c r="L773" s="73" t="s">
        <v>8943</v>
      </c>
      <c r="N773" t="s">
        <v>3858</v>
      </c>
    </row>
    <row r="774" spans="1:14" x14ac:dyDescent="0.3">
      <c r="A774" s="94" t="s">
        <v>8314</v>
      </c>
      <c r="B774" s="51"/>
      <c r="C774" s="84" t="str">
        <f t="shared" si="44"/>
        <v>Toy Cookware Set | 4-piece</v>
      </c>
      <c r="D774" s="50">
        <v>19.989999999999998</v>
      </c>
      <c r="E774" s="40">
        <f t="shared" si="45"/>
        <v>15.991999999999999</v>
      </c>
      <c r="F774" s="40">
        <f t="shared" si="46"/>
        <v>19.51024</v>
      </c>
      <c r="G774" s="41">
        <f t="shared" si="47"/>
        <v>0</v>
      </c>
      <c r="H774" t="s">
        <v>2</v>
      </c>
      <c r="I774" t="s">
        <v>2</v>
      </c>
      <c r="J774" t="s">
        <v>2</v>
      </c>
      <c r="K774">
        <v>0</v>
      </c>
      <c r="L774" s="73" t="s">
        <v>8944</v>
      </c>
      <c r="N774" t="s">
        <v>8599</v>
      </c>
    </row>
    <row r="775" spans="1:14" x14ac:dyDescent="0.3">
      <c r="A775" s="94" t="s">
        <v>8315</v>
      </c>
      <c r="B775" s="51"/>
      <c r="C775" s="84" t="str">
        <f t="shared" si="44"/>
        <v>Firefighter helmet</v>
      </c>
      <c r="D775" s="50">
        <v>9.99</v>
      </c>
      <c r="E775" s="40">
        <f t="shared" si="45"/>
        <v>7.9920000000000009</v>
      </c>
      <c r="F775" s="40">
        <f t="shared" si="46"/>
        <v>9.7502400000000016</v>
      </c>
      <c r="G775" s="41">
        <f t="shared" si="47"/>
        <v>0</v>
      </c>
      <c r="H775" t="s">
        <v>2</v>
      </c>
      <c r="I775" t="s">
        <v>2</v>
      </c>
      <c r="J775" t="s">
        <v>2</v>
      </c>
      <c r="K775">
        <v>0</v>
      </c>
      <c r="L775" s="73" t="s">
        <v>8945</v>
      </c>
      <c r="N775" t="s">
        <v>8600</v>
      </c>
    </row>
    <row r="776" spans="1:14" x14ac:dyDescent="0.3">
      <c r="A776" s="94" t="s">
        <v>8316</v>
      </c>
      <c r="B776" s="51"/>
      <c r="C776" s="84" t="str">
        <f t="shared" si="44"/>
        <v>Police cap</v>
      </c>
      <c r="D776" s="50">
        <v>9.99</v>
      </c>
      <c r="E776" s="40">
        <f t="shared" si="45"/>
        <v>7.9920000000000009</v>
      </c>
      <c r="F776" s="40">
        <f t="shared" si="46"/>
        <v>9.7502400000000016</v>
      </c>
      <c r="G776" s="41">
        <f t="shared" si="47"/>
        <v>0</v>
      </c>
      <c r="H776" t="s">
        <v>2</v>
      </c>
      <c r="I776" t="s">
        <v>2</v>
      </c>
      <c r="J776" t="s">
        <v>2</v>
      </c>
      <c r="K776">
        <v>0</v>
      </c>
      <c r="L776" s="73" t="s">
        <v>8946</v>
      </c>
      <c r="N776" t="s">
        <v>8601</v>
      </c>
    </row>
    <row r="777" spans="1:14" x14ac:dyDescent="0.3">
      <c r="A777" s="94" t="s">
        <v>8317</v>
      </c>
      <c r="B777" s="51"/>
      <c r="C777" s="84" t="str">
        <f t="shared" si="44"/>
        <v>Wall Peg Board Panel</v>
      </c>
      <c r="D777" s="50">
        <v>65.33</v>
      </c>
      <c r="E777" s="40">
        <f t="shared" si="45"/>
        <v>52.264000000000003</v>
      </c>
      <c r="F777" s="40">
        <f t="shared" si="46"/>
        <v>63.762080000000005</v>
      </c>
      <c r="G777" s="41">
        <f t="shared" si="47"/>
        <v>0</v>
      </c>
      <c r="H777" t="s">
        <v>2</v>
      </c>
      <c r="I777" t="s">
        <v>2</v>
      </c>
      <c r="J777" t="s">
        <v>2</v>
      </c>
      <c r="K777">
        <v>0</v>
      </c>
      <c r="L777" s="73" t="s">
        <v>8947</v>
      </c>
      <c r="N777" t="s">
        <v>8602</v>
      </c>
    </row>
    <row r="778" spans="1:14" x14ac:dyDescent="0.3">
      <c r="A778" s="94" t="s">
        <v>8318</v>
      </c>
      <c r="B778" s="51"/>
      <c r="C778" s="84" t="str">
        <f t="shared" si="44"/>
        <v>Gear Playset</v>
      </c>
      <c r="D778" s="50">
        <v>50.16</v>
      </c>
      <c r="E778" s="40">
        <f t="shared" si="45"/>
        <v>40.128</v>
      </c>
      <c r="F778" s="40">
        <f t="shared" si="46"/>
        <v>48.956159999999997</v>
      </c>
      <c r="G778" s="41">
        <f t="shared" si="47"/>
        <v>0</v>
      </c>
      <c r="H778" t="s">
        <v>2</v>
      </c>
      <c r="I778" t="s">
        <v>2</v>
      </c>
      <c r="J778" t="s">
        <v>2</v>
      </c>
      <c r="K778">
        <v>0</v>
      </c>
      <c r="L778" s="73" t="s">
        <v>8948</v>
      </c>
      <c r="N778" t="s">
        <v>8603</v>
      </c>
    </row>
    <row r="779" spans="1:14" x14ac:dyDescent="0.3">
      <c r="A779" s="94" t="s">
        <v>8319</v>
      </c>
      <c r="B779" s="51"/>
      <c r="C779" s="84" t="str">
        <f t="shared" si="44"/>
        <v>Mosaic Playset</v>
      </c>
      <c r="D779" s="50">
        <v>40.53</v>
      </c>
      <c r="E779" s="40">
        <f t="shared" si="45"/>
        <v>32.423999999999999</v>
      </c>
      <c r="F779" s="40">
        <f t="shared" si="46"/>
        <v>39.557279999999999</v>
      </c>
      <c r="G779" s="41">
        <f t="shared" si="47"/>
        <v>0</v>
      </c>
      <c r="H779" t="s">
        <v>2</v>
      </c>
      <c r="I779" t="s">
        <v>2</v>
      </c>
      <c r="J779" t="s">
        <v>2</v>
      </c>
      <c r="K779">
        <v>0</v>
      </c>
      <c r="L779" s="73" t="s">
        <v>8949</v>
      </c>
      <c r="N779" t="s">
        <v>8604</v>
      </c>
    </row>
    <row r="780" spans="1:14" x14ac:dyDescent="0.3">
      <c r="A780" s="94" t="s">
        <v>8320</v>
      </c>
      <c r="B780" s="51"/>
      <c r="C780" s="84" t="str">
        <f t="shared" si="44"/>
        <v>Marble Run Playset</v>
      </c>
      <c r="D780" s="50">
        <v>91.8</v>
      </c>
      <c r="E780" s="40">
        <f t="shared" si="45"/>
        <v>73.44</v>
      </c>
      <c r="F780" s="40">
        <f t="shared" si="46"/>
        <v>89.596800000000002</v>
      </c>
      <c r="G780" s="41">
        <f t="shared" si="47"/>
        <v>0</v>
      </c>
      <c r="H780" t="s">
        <v>2</v>
      </c>
      <c r="I780" t="s">
        <v>2</v>
      </c>
      <c r="J780" t="s">
        <v>2</v>
      </c>
      <c r="K780">
        <v>0</v>
      </c>
      <c r="L780" s="73" t="s">
        <v>8950</v>
      </c>
      <c r="N780" t="s">
        <v>8605</v>
      </c>
    </row>
    <row r="781" spans="1:14" x14ac:dyDescent="0.3">
      <c r="A781" s="94" t="s">
        <v>8321</v>
      </c>
      <c r="B781" s="51"/>
      <c r="C781" s="84" t="str">
        <f t="shared" ref="C781:C830" si="48">HYPERLINK(L781,N781)</f>
        <v>Pegboard Playset</v>
      </c>
      <c r="D781" s="50">
        <v>58.63</v>
      </c>
      <c r="E781" s="40">
        <f t="shared" ref="E781:E830" si="49">D781*(1-$E$4)</f>
        <v>46.904000000000003</v>
      </c>
      <c r="F781" s="40">
        <f t="shared" ref="F781:F830" si="50">E781*1.22</f>
        <v>57.222880000000004</v>
      </c>
      <c r="G781" s="41">
        <f t="shared" ref="G781:G830" si="51">B781*F781</f>
        <v>0</v>
      </c>
      <c r="H781" t="s">
        <v>2</v>
      </c>
      <c r="I781" t="s">
        <v>2</v>
      </c>
      <c r="J781" t="s">
        <v>2</v>
      </c>
      <c r="K781">
        <v>0</v>
      </c>
      <c r="L781" s="73" t="s">
        <v>8951</v>
      </c>
      <c r="N781" t="s">
        <v>8606</v>
      </c>
    </row>
    <row r="782" spans="1:14" x14ac:dyDescent="0.3">
      <c r="A782" s="94" t="s">
        <v>8322</v>
      </c>
      <c r="B782" s="51"/>
      <c r="C782" s="84" t="str">
        <f t="shared" si="48"/>
        <v>Cube bench 72 x 36 cm</v>
      </c>
      <c r="D782" s="50">
        <v>69.91</v>
      </c>
      <c r="E782" s="40">
        <f t="shared" si="49"/>
        <v>55.927999999999997</v>
      </c>
      <c r="F782" s="40">
        <f t="shared" si="50"/>
        <v>68.232159999999993</v>
      </c>
      <c r="G782" s="41">
        <f t="shared" si="51"/>
        <v>0</v>
      </c>
      <c r="H782" t="s">
        <v>3175</v>
      </c>
      <c r="I782" t="s">
        <v>34</v>
      </c>
      <c r="J782" t="s">
        <v>34</v>
      </c>
      <c r="K782">
        <v>6.2</v>
      </c>
      <c r="L782" s="73" t="s">
        <v>8952</v>
      </c>
      <c r="N782" t="s">
        <v>8607</v>
      </c>
    </row>
    <row r="783" spans="1:14" x14ac:dyDescent="0.3">
      <c r="A783" s="94" t="s">
        <v>8323</v>
      </c>
      <c r="B783" s="51"/>
      <c r="C783" s="84" t="str">
        <f t="shared" si="48"/>
        <v>Cube table 69 x 69 cm</v>
      </c>
      <c r="D783" s="50">
        <v>109.95</v>
      </c>
      <c r="E783" s="40">
        <f t="shared" si="49"/>
        <v>87.960000000000008</v>
      </c>
      <c r="F783" s="40">
        <f t="shared" si="50"/>
        <v>107.31120000000001</v>
      </c>
      <c r="G783" s="41">
        <f t="shared" si="51"/>
        <v>0</v>
      </c>
      <c r="H783" t="s">
        <v>3133</v>
      </c>
      <c r="I783" t="s">
        <v>3133</v>
      </c>
      <c r="J783" t="s">
        <v>8702</v>
      </c>
      <c r="K783">
        <v>9.6</v>
      </c>
      <c r="L783" s="73" t="s">
        <v>8953</v>
      </c>
      <c r="N783" t="s">
        <v>8608</v>
      </c>
    </row>
    <row r="784" spans="1:14" x14ac:dyDescent="0.3">
      <c r="A784" s="94" t="s">
        <v>8324</v>
      </c>
      <c r="B784" s="51"/>
      <c r="C784" s="84" t="str">
        <f t="shared" si="48"/>
        <v>Cube Chair - 33 x 33 cm | stonegrey</v>
      </c>
      <c r="D784" s="50">
        <v>51.95</v>
      </c>
      <c r="E784" s="40">
        <f t="shared" si="49"/>
        <v>41.56</v>
      </c>
      <c r="F784" s="40">
        <f t="shared" si="50"/>
        <v>50.703200000000002</v>
      </c>
      <c r="G784" s="41">
        <f t="shared" si="51"/>
        <v>0</v>
      </c>
      <c r="H784" t="s">
        <v>35</v>
      </c>
      <c r="I784" t="s">
        <v>35</v>
      </c>
      <c r="J784" t="s">
        <v>35</v>
      </c>
      <c r="K784">
        <v>3.7</v>
      </c>
      <c r="L784" s="73" t="s">
        <v>8954</v>
      </c>
      <c r="N784" t="s">
        <v>8609</v>
      </c>
    </row>
    <row r="785" spans="1:14" x14ac:dyDescent="0.3">
      <c r="A785" s="94" t="s">
        <v>8325</v>
      </c>
      <c r="B785" s="51"/>
      <c r="C785" s="84" t="str">
        <f t="shared" si="48"/>
        <v>Cube Chair - 33 x 33 cm | cornyellow</v>
      </c>
      <c r="D785" s="50">
        <v>51.95</v>
      </c>
      <c r="E785" s="40">
        <f t="shared" si="49"/>
        <v>41.56</v>
      </c>
      <c r="F785" s="40">
        <f t="shared" si="50"/>
        <v>50.703200000000002</v>
      </c>
      <c r="G785" s="41">
        <f t="shared" si="51"/>
        <v>0</v>
      </c>
      <c r="H785" t="s">
        <v>35</v>
      </c>
      <c r="I785" t="s">
        <v>35</v>
      </c>
      <c r="J785" t="s">
        <v>35</v>
      </c>
      <c r="K785">
        <v>3.7</v>
      </c>
      <c r="L785" s="73" t="s">
        <v>8955</v>
      </c>
      <c r="N785" t="s">
        <v>8610</v>
      </c>
    </row>
    <row r="786" spans="1:14" x14ac:dyDescent="0.3">
      <c r="A786" s="94" t="s">
        <v>8326</v>
      </c>
      <c r="B786" s="51"/>
      <c r="C786" s="84" t="str">
        <f t="shared" si="48"/>
        <v>Cube Chair - 33 x 33 cm | indianred</v>
      </c>
      <c r="D786" s="50">
        <v>51.95</v>
      </c>
      <c r="E786" s="40">
        <f t="shared" si="49"/>
        <v>41.56</v>
      </c>
      <c r="F786" s="40">
        <f t="shared" si="50"/>
        <v>50.703200000000002</v>
      </c>
      <c r="G786" s="41">
        <f t="shared" si="51"/>
        <v>0</v>
      </c>
      <c r="H786" t="s">
        <v>35</v>
      </c>
      <c r="I786" t="s">
        <v>35</v>
      </c>
      <c r="J786" t="s">
        <v>35</v>
      </c>
      <c r="K786">
        <v>3.7</v>
      </c>
      <c r="L786" s="73" t="s">
        <v>8956</v>
      </c>
      <c r="N786" t="s">
        <v>8611</v>
      </c>
    </row>
    <row r="787" spans="1:14" x14ac:dyDescent="0.3">
      <c r="A787" s="94" t="s">
        <v>8327</v>
      </c>
      <c r="B787" s="51"/>
      <c r="C787" s="84" t="str">
        <f t="shared" si="48"/>
        <v>Cube Chair - 33 x 33 cm | antique pink</v>
      </c>
      <c r="D787" s="50">
        <v>51.95</v>
      </c>
      <c r="E787" s="40">
        <f t="shared" si="49"/>
        <v>41.56</v>
      </c>
      <c r="F787" s="40">
        <f t="shared" si="50"/>
        <v>50.703200000000002</v>
      </c>
      <c r="G787" s="41">
        <f t="shared" si="51"/>
        <v>0</v>
      </c>
      <c r="H787" t="s">
        <v>35</v>
      </c>
      <c r="I787" t="s">
        <v>35</v>
      </c>
      <c r="J787" t="s">
        <v>35</v>
      </c>
      <c r="K787">
        <v>3.7</v>
      </c>
      <c r="L787" s="73" t="s">
        <v>8957</v>
      </c>
      <c r="N787" t="s">
        <v>8612</v>
      </c>
    </row>
    <row r="788" spans="1:14" x14ac:dyDescent="0.3">
      <c r="A788" s="94" t="s">
        <v>8328</v>
      </c>
      <c r="B788" s="51"/>
      <c r="C788" s="84" t="str">
        <f t="shared" si="48"/>
        <v>Cube Chair - 33 x 33 cm | fjordgreen</v>
      </c>
      <c r="D788" s="50">
        <v>51.95</v>
      </c>
      <c r="E788" s="40">
        <f t="shared" si="49"/>
        <v>41.56</v>
      </c>
      <c r="F788" s="40">
        <f t="shared" si="50"/>
        <v>50.703200000000002</v>
      </c>
      <c r="G788" s="41">
        <f t="shared" si="51"/>
        <v>0</v>
      </c>
      <c r="H788" t="s">
        <v>35</v>
      </c>
      <c r="I788" t="s">
        <v>35</v>
      </c>
      <c r="J788" t="s">
        <v>35</v>
      </c>
      <c r="K788">
        <v>3.7</v>
      </c>
      <c r="L788" s="73" t="s">
        <v>8958</v>
      </c>
      <c r="N788" t="s">
        <v>8613</v>
      </c>
    </row>
    <row r="789" spans="1:14" x14ac:dyDescent="0.3">
      <c r="A789" s="94" t="s">
        <v>8329</v>
      </c>
      <c r="B789" s="51"/>
      <c r="C789" s="84" t="str">
        <f t="shared" si="48"/>
        <v>Cube Chair - 33 x 33 cm | birch</v>
      </c>
      <c r="D789" s="50">
        <v>51.95</v>
      </c>
      <c r="E789" s="40">
        <f t="shared" si="49"/>
        <v>41.56</v>
      </c>
      <c r="F789" s="40">
        <f t="shared" si="50"/>
        <v>50.703200000000002</v>
      </c>
      <c r="G789" s="41">
        <f t="shared" si="51"/>
        <v>0</v>
      </c>
      <c r="H789" t="s">
        <v>35</v>
      </c>
      <c r="I789" t="s">
        <v>35</v>
      </c>
      <c r="J789" t="s">
        <v>35</v>
      </c>
      <c r="K789">
        <v>3.7</v>
      </c>
      <c r="L789" s="73" t="s">
        <v>8959</v>
      </c>
      <c r="N789" t="s">
        <v>8614</v>
      </c>
    </row>
    <row r="790" spans="1:14" x14ac:dyDescent="0.3">
      <c r="A790" s="94" t="s">
        <v>8330</v>
      </c>
      <c r="B790" s="51"/>
      <c r="C790" s="84" t="str">
        <f t="shared" si="48"/>
        <v>Cube Chair - 36 x 36 cm | stonegrey</v>
      </c>
      <c r="D790" s="50">
        <v>54.95</v>
      </c>
      <c r="E790" s="40">
        <f t="shared" si="49"/>
        <v>43.960000000000008</v>
      </c>
      <c r="F790" s="40">
        <f t="shared" si="50"/>
        <v>53.631200000000007</v>
      </c>
      <c r="G790" s="41">
        <f t="shared" si="51"/>
        <v>0</v>
      </c>
      <c r="H790" t="s">
        <v>34</v>
      </c>
      <c r="I790" t="s">
        <v>34</v>
      </c>
      <c r="J790" t="s">
        <v>34</v>
      </c>
      <c r="K790">
        <v>4.3</v>
      </c>
      <c r="L790" s="73" t="s">
        <v>8960</v>
      </c>
      <c r="N790" t="s">
        <v>8615</v>
      </c>
    </row>
    <row r="791" spans="1:14" x14ac:dyDescent="0.3">
      <c r="A791" s="94" t="s">
        <v>8331</v>
      </c>
      <c r="B791" s="51"/>
      <c r="C791" s="84" t="str">
        <f t="shared" si="48"/>
        <v>Cube Chair - 36 x 36 cm | cornyellow</v>
      </c>
      <c r="D791" s="50">
        <v>54.95</v>
      </c>
      <c r="E791" s="40">
        <f t="shared" si="49"/>
        <v>43.960000000000008</v>
      </c>
      <c r="F791" s="40">
        <f t="shared" si="50"/>
        <v>53.631200000000007</v>
      </c>
      <c r="G791" s="41">
        <f t="shared" si="51"/>
        <v>0</v>
      </c>
      <c r="H791" t="s">
        <v>34</v>
      </c>
      <c r="I791" t="s">
        <v>34</v>
      </c>
      <c r="J791" t="s">
        <v>34</v>
      </c>
      <c r="K791">
        <v>4.3</v>
      </c>
      <c r="L791" s="73" t="s">
        <v>8961</v>
      </c>
      <c r="N791" t="s">
        <v>8616</v>
      </c>
    </row>
    <row r="792" spans="1:14" x14ac:dyDescent="0.3">
      <c r="A792" s="94" t="s">
        <v>8332</v>
      </c>
      <c r="B792" s="51"/>
      <c r="C792" s="84" t="str">
        <f t="shared" si="48"/>
        <v>Cube Chair - 36 x 36 cm | indianred</v>
      </c>
      <c r="D792" s="50">
        <v>54.95</v>
      </c>
      <c r="E792" s="40">
        <f t="shared" si="49"/>
        <v>43.960000000000008</v>
      </c>
      <c r="F792" s="40">
        <f t="shared" si="50"/>
        <v>53.631200000000007</v>
      </c>
      <c r="G792" s="41">
        <f t="shared" si="51"/>
        <v>0</v>
      </c>
      <c r="H792" t="s">
        <v>34</v>
      </c>
      <c r="I792" t="s">
        <v>34</v>
      </c>
      <c r="J792" t="s">
        <v>34</v>
      </c>
      <c r="K792">
        <v>4.3</v>
      </c>
      <c r="L792" s="73" t="s">
        <v>8962</v>
      </c>
      <c r="N792" t="s">
        <v>8617</v>
      </c>
    </row>
    <row r="793" spans="1:14" x14ac:dyDescent="0.3">
      <c r="A793" s="94" t="s">
        <v>8333</v>
      </c>
      <c r="B793" s="51"/>
      <c r="C793" s="84" t="str">
        <f t="shared" si="48"/>
        <v>Cube Chair - 36 x 36 cm | antique pink</v>
      </c>
      <c r="D793" s="50">
        <v>54.95</v>
      </c>
      <c r="E793" s="40">
        <f t="shared" si="49"/>
        <v>43.960000000000008</v>
      </c>
      <c r="F793" s="40">
        <f t="shared" si="50"/>
        <v>53.631200000000007</v>
      </c>
      <c r="G793" s="41">
        <f t="shared" si="51"/>
        <v>0</v>
      </c>
      <c r="H793" t="s">
        <v>34</v>
      </c>
      <c r="I793" t="s">
        <v>34</v>
      </c>
      <c r="J793" t="s">
        <v>34</v>
      </c>
      <c r="K793">
        <v>4.3</v>
      </c>
      <c r="L793" s="73" t="s">
        <v>8963</v>
      </c>
      <c r="N793" t="s">
        <v>8618</v>
      </c>
    </row>
    <row r="794" spans="1:14" x14ac:dyDescent="0.3">
      <c r="A794" s="94" t="s">
        <v>8334</v>
      </c>
      <c r="B794" s="51"/>
      <c r="C794" s="84" t="str">
        <f t="shared" si="48"/>
        <v>Cube Chair - 36 x 36 cm | fjordgreen</v>
      </c>
      <c r="D794" s="50">
        <v>54.95</v>
      </c>
      <c r="E794" s="40">
        <f t="shared" si="49"/>
        <v>43.960000000000008</v>
      </c>
      <c r="F794" s="40">
        <f t="shared" si="50"/>
        <v>53.631200000000007</v>
      </c>
      <c r="G794" s="41">
        <f t="shared" si="51"/>
        <v>0</v>
      </c>
      <c r="H794" t="s">
        <v>34</v>
      </c>
      <c r="I794" t="s">
        <v>34</v>
      </c>
      <c r="J794" t="s">
        <v>34</v>
      </c>
      <c r="K794">
        <v>4.3</v>
      </c>
      <c r="L794" s="73" t="s">
        <v>8964</v>
      </c>
      <c r="N794" t="s">
        <v>8619</v>
      </c>
    </row>
    <row r="795" spans="1:14" x14ac:dyDescent="0.3">
      <c r="A795" s="94" t="s">
        <v>8335</v>
      </c>
      <c r="B795" s="51"/>
      <c r="C795" s="84" t="str">
        <f t="shared" si="48"/>
        <v>Cube Chair - 36 x 36 cm | birch</v>
      </c>
      <c r="D795" s="50">
        <v>54.95</v>
      </c>
      <c r="E795" s="40">
        <f t="shared" si="49"/>
        <v>43.960000000000008</v>
      </c>
      <c r="F795" s="40">
        <f t="shared" si="50"/>
        <v>53.631200000000007</v>
      </c>
      <c r="G795" s="41">
        <f t="shared" si="51"/>
        <v>0</v>
      </c>
      <c r="H795" t="s">
        <v>34</v>
      </c>
      <c r="I795" t="s">
        <v>34</v>
      </c>
      <c r="J795" t="s">
        <v>34</v>
      </c>
      <c r="K795">
        <v>4.3</v>
      </c>
      <c r="L795" s="73" t="s">
        <v>8965</v>
      </c>
      <c r="N795" t="s">
        <v>8620</v>
      </c>
    </row>
    <row r="796" spans="1:14" x14ac:dyDescent="0.3">
      <c r="A796" s="94" t="s">
        <v>8336</v>
      </c>
      <c r="B796" s="51"/>
      <c r="C796" s="84" t="str">
        <f t="shared" si="48"/>
        <v>Breakfast foodset</v>
      </c>
      <c r="D796" s="50">
        <v>23.7</v>
      </c>
      <c r="E796" s="40">
        <f t="shared" si="49"/>
        <v>18.96</v>
      </c>
      <c r="F796" s="40">
        <f t="shared" si="50"/>
        <v>23.1312</v>
      </c>
      <c r="G796" s="41">
        <f t="shared" si="51"/>
        <v>0</v>
      </c>
      <c r="H796" t="s">
        <v>2</v>
      </c>
      <c r="I796" t="s">
        <v>2</v>
      </c>
      <c r="J796" t="s">
        <v>2</v>
      </c>
      <c r="K796">
        <v>0</v>
      </c>
      <c r="L796" s="73" t="s">
        <v>8966</v>
      </c>
      <c r="N796" t="s">
        <v>8621</v>
      </c>
    </row>
    <row r="797" spans="1:14" x14ac:dyDescent="0.3">
      <c r="A797" s="94" t="s">
        <v>8337</v>
      </c>
      <c r="B797" s="51"/>
      <c r="C797" s="84" t="str">
        <f t="shared" si="48"/>
        <v>Dinner foodset</v>
      </c>
      <c r="D797" s="50">
        <v>25.17</v>
      </c>
      <c r="E797" s="40">
        <f t="shared" si="49"/>
        <v>20.136000000000003</v>
      </c>
      <c r="F797" s="40">
        <f t="shared" si="50"/>
        <v>24.565920000000002</v>
      </c>
      <c r="G797" s="41">
        <f t="shared" si="51"/>
        <v>0</v>
      </c>
      <c r="H797" t="s">
        <v>2</v>
      </c>
      <c r="I797" t="s">
        <v>2</v>
      </c>
      <c r="J797" t="s">
        <v>2</v>
      </c>
      <c r="K797">
        <v>0</v>
      </c>
      <c r="L797" s="73" t="s">
        <v>8967</v>
      </c>
      <c r="N797" t="s">
        <v>8622</v>
      </c>
    </row>
    <row r="798" spans="1:14" x14ac:dyDescent="0.3">
      <c r="A798" s="94" t="s">
        <v>8338</v>
      </c>
      <c r="B798" s="51"/>
      <c r="C798" s="84" t="str">
        <f t="shared" si="48"/>
        <v>Salad foodset</v>
      </c>
      <c r="D798" s="50">
        <v>22.95</v>
      </c>
      <c r="E798" s="40">
        <f t="shared" si="49"/>
        <v>18.36</v>
      </c>
      <c r="F798" s="40">
        <f t="shared" si="50"/>
        <v>22.3992</v>
      </c>
      <c r="G798" s="41">
        <f t="shared" si="51"/>
        <v>0</v>
      </c>
      <c r="H798" t="s">
        <v>2</v>
      </c>
      <c r="I798" t="s">
        <v>2</v>
      </c>
      <c r="J798" t="s">
        <v>2</v>
      </c>
      <c r="K798">
        <v>0</v>
      </c>
      <c r="L798" s="73" t="s">
        <v>8968</v>
      </c>
      <c r="N798" t="s">
        <v>8623</v>
      </c>
    </row>
    <row r="799" spans="1:14" x14ac:dyDescent="0.3">
      <c r="A799" s="94" t="s">
        <v>8339</v>
      </c>
      <c r="B799" s="51"/>
      <c r="C799" s="84" t="str">
        <f t="shared" si="48"/>
        <v>Pasta foodset</v>
      </c>
      <c r="D799" s="50">
        <v>23.7</v>
      </c>
      <c r="E799" s="40">
        <f t="shared" si="49"/>
        <v>18.96</v>
      </c>
      <c r="F799" s="40">
        <f t="shared" si="50"/>
        <v>23.1312</v>
      </c>
      <c r="G799" s="41">
        <f t="shared" si="51"/>
        <v>0</v>
      </c>
      <c r="H799" t="s">
        <v>2</v>
      </c>
      <c r="I799" t="s">
        <v>2</v>
      </c>
      <c r="J799" t="s">
        <v>2</v>
      </c>
      <c r="K799">
        <v>0</v>
      </c>
      <c r="L799" s="73" t="s">
        <v>8969</v>
      </c>
      <c r="N799" t="s">
        <v>8624</v>
      </c>
    </row>
    <row r="800" spans="1:14" x14ac:dyDescent="0.3">
      <c r="A800" s="94" t="s">
        <v>8340</v>
      </c>
      <c r="B800" s="51"/>
      <c r="C800" s="84" t="str">
        <f t="shared" si="48"/>
        <v>Baking set</v>
      </c>
      <c r="D800" s="50">
        <v>29.4</v>
      </c>
      <c r="E800" s="40">
        <f t="shared" si="49"/>
        <v>23.52</v>
      </c>
      <c r="F800" s="40">
        <f t="shared" si="50"/>
        <v>28.694399999999998</v>
      </c>
      <c r="G800" s="41">
        <f t="shared" si="51"/>
        <v>0</v>
      </c>
      <c r="H800" t="s">
        <v>2</v>
      </c>
      <c r="I800" t="s">
        <v>2</v>
      </c>
      <c r="J800" t="s">
        <v>2</v>
      </c>
      <c r="K800">
        <v>0</v>
      </c>
      <c r="L800" s="73" t="s">
        <v>8970</v>
      </c>
      <c r="N800" t="s">
        <v>8625</v>
      </c>
    </row>
    <row r="801" spans="1:14" x14ac:dyDescent="0.3">
      <c r="A801" s="94" t="s">
        <v>8341</v>
      </c>
      <c r="B801" s="51"/>
      <c r="C801" s="84" t="str">
        <f t="shared" si="48"/>
        <v>Hexagonal table</v>
      </c>
      <c r="D801" s="50">
        <v>225.38</v>
      </c>
      <c r="E801" s="40">
        <f t="shared" si="49"/>
        <v>180.304</v>
      </c>
      <c r="F801" s="40">
        <f t="shared" si="50"/>
        <v>219.97087999999999</v>
      </c>
      <c r="G801" s="41">
        <f t="shared" si="51"/>
        <v>0</v>
      </c>
      <c r="H801" t="s">
        <v>2</v>
      </c>
      <c r="I801" t="s">
        <v>2</v>
      </c>
      <c r="J801" t="s">
        <v>2</v>
      </c>
      <c r="K801">
        <v>0</v>
      </c>
      <c r="L801" s="73" t="s">
        <v>8971</v>
      </c>
      <c r="N801" t="s">
        <v>8626</v>
      </c>
    </row>
    <row r="802" spans="1:14" x14ac:dyDescent="0.3">
      <c r="A802" s="94" t="s">
        <v>8342</v>
      </c>
      <c r="B802" s="51"/>
      <c r="C802" s="84" t="str">
        <f t="shared" si="48"/>
        <v>Cube bench 72 x 36 cm | stonegrey</v>
      </c>
      <c r="D802" s="50">
        <v>69.91</v>
      </c>
      <c r="E802" s="40">
        <f t="shared" si="49"/>
        <v>55.927999999999997</v>
      </c>
      <c r="F802" s="40">
        <f t="shared" si="50"/>
        <v>68.232159999999993</v>
      </c>
      <c r="G802" s="41">
        <f t="shared" si="51"/>
        <v>0</v>
      </c>
      <c r="H802" t="s">
        <v>3175</v>
      </c>
      <c r="I802" t="s">
        <v>34</v>
      </c>
      <c r="J802" t="s">
        <v>34</v>
      </c>
      <c r="K802">
        <v>6.2</v>
      </c>
      <c r="L802" s="73" t="s">
        <v>8972</v>
      </c>
      <c r="N802" t="s">
        <v>8627</v>
      </c>
    </row>
    <row r="803" spans="1:14" x14ac:dyDescent="0.3">
      <c r="A803" s="94" t="s">
        <v>8343</v>
      </c>
      <c r="B803" s="51"/>
      <c r="C803" s="84" t="str">
        <f t="shared" si="48"/>
        <v>Cube bench 72 x 36 cm | cornyellow</v>
      </c>
      <c r="D803" s="50">
        <v>69.91</v>
      </c>
      <c r="E803" s="40">
        <f t="shared" si="49"/>
        <v>55.927999999999997</v>
      </c>
      <c r="F803" s="40">
        <f t="shared" si="50"/>
        <v>68.232159999999993</v>
      </c>
      <c r="G803" s="41">
        <f t="shared" si="51"/>
        <v>0</v>
      </c>
      <c r="H803" t="s">
        <v>3175</v>
      </c>
      <c r="I803" t="s">
        <v>34</v>
      </c>
      <c r="J803" t="s">
        <v>34</v>
      </c>
      <c r="K803">
        <v>6.2</v>
      </c>
      <c r="L803" s="73" t="s">
        <v>8973</v>
      </c>
      <c r="N803" t="s">
        <v>8628</v>
      </c>
    </row>
    <row r="804" spans="1:14" x14ac:dyDescent="0.3">
      <c r="A804" s="94" t="s">
        <v>8344</v>
      </c>
      <c r="B804" s="51"/>
      <c r="C804" s="84" t="str">
        <f t="shared" si="48"/>
        <v>Cube bench 72 x 36 cm | indianred</v>
      </c>
      <c r="D804" s="50">
        <v>69.91</v>
      </c>
      <c r="E804" s="40">
        <f t="shared" si="49"/>
        <v>55.927999999999997</v>
      </c>
      <c r="F804" s="40">
        <f t="shared" si="50"/>
        <v>68.232159999999993</v>
      </c>
      <c r="G804" s="41">
        <f t="shared" si="51"/>
        <v>0</v>
      </c>
      <c r="H804" t="s">
        <v>3175</v>
      </c>
      <c r="I804" t="s">
        <v>34</v>
      </c>
      <c r="J804" t="s">
        <v>34</v>
      </c>
      <c r="K804">
        <v>6.2</v>
      </c>
      <c r="L804" s="73" t="s">
        <v>8974</v>
      </c>
      <c r="N804" t="s">
        <v>8629</v>
      </c>
    </row>
    <row r="805" spans="1:14" x14ac:dyDescent="0.3">
      <c r="A805" s="94" t="s">
        <v>8345</v>
      </c>
      <c r="B805" s="51"/>
      <c r="C805" s="84" t="str">
        <f t="shared" si="48"/>
        <v>Cube bench 72 x 36 cm | antique pink</v>
      </c>
      <c r="D805" s="50">
        <v>69.91</v>
      </c>
      <c r="E805" s="40">
        <f t="shared" si="49"/>
        <v>55.927999999999997</v>
      </c>
      <c r="F805" s="40">
        <f t="shared" si="50"/>
        <v>68.232159999999993</v>
      </c>
      <c r="G805" s="41">
        <f t="shared" si="51"/>
        <v>0</v>
      </c>
      <c r="H805" t="s">
        <v>3175</v>
      </c>
      <c r="I805" t="s">
        <v>34</v>
      </c>
      <c r="J805" t="s">
        <v>34</v>
      </c>
      <c r="K805">
        <v>6.2</v>
      </c>
      <c r="L805" s="73" t="s">
        <v>8975</v>
      </c>
      <c r="N805" t="s">
        <v>8630</v>
      </c>
    </row>
    <row r="806" spans="1:14" x14ac:dyDescent="0.3">
      <c r="A806" s="94" t="s">
        <v>8346</v>
      </c>
      <c r="B806" s="51"/>
      <c r="C806" s="84" t="str">
        <f t="shared" si="48"/>
        <v>Cube bench 72 x 36 cm | fjordgreen</v>
      </c>
      <c r="D806" s="50">
        <v>69.91</v>
      </c>
      <c r="E806" s="40">
        <f t="shared" si="49"/>
        <v>55.927999999999997</v>
      </c>
      <c r="F806" s="40">
        <f t="shared" si="50"/>
        <v>68.232159999999993</v>
      </c>
      <c r="G806" s="41">
        <f t="shared" si="51"/>
        <v>0</v>
      </c>
      <c r="H806" t="s">
        <v>3175</v>
      </c>
      <c r="I806" t="s">
        <v>34</v>
      </c>
      <c r="J806" t="s">
        <v>34</v>
      </c>
      <c r="K806">
        <v>6.2</v>
      </c>
      <c r="L806" s="73" t="s">
        <v>8976</v>
      </c>
      <c r="N806" t="s">
        <v>8631</v>
      </c>
    </row>
    <row r="807" spans="1:14" x14ac:dyDescent="0.3">
      <c r="A807" s="94" t="s">
        <v>8347</v>
      </c>
      <c r="B807" s="51"/>
      <c r="C807" s="84" t="str">
        <f t="shared" si="48"/>
        <v>Large wooden building blocks in 3 boxes</v>
      </c>
      <c r="D807" s="50">
        <v>696.38</v>
      </c>
      <c r="E807" s="40">
        <f t="shared" si="49"/>
        <v>557.10400000000004</v>
      </c>
      <c r="F807" s="40">
        <f t="shared" si="50"/>
        <v>679.66687999999999</v>
      </c>
      <c r="G807" s="41">
        <f t="shared" si="51"/>
        <v>0</v>
      </c>
      <c r="H807" t="s">
        <v>4273</v>
      </c>
      <c r="I807" t="s">
        <v>34</v>
      </c>
      <c r="J807" t="s">
        <v>3131</v>
      </c>
      <c r="K807">
        <v>56</v>
      </c>
      <c r="L807" s="73" t="s">
        <v>8977</v>
      </c>
      <c r="N807" t="s">
        <v>8632</v>
      </c>
    </row>
    <row r="808" spans="1:14" x14ac:dyDescent="0.3">
      <c r="A808" s="94" t="s">
        <v>8348</v>
      </c>
      <c r="B808" s="51"/>
      <c r="C808" s="84" t="str">
        <f t="shared" si="48"/>
        <v>Wooden building blocks (156)</v>
      </c>
      <c r="D808" s="50">
        <v>821.15</v>
      </c>
      <c r="E808" s="40">
        <f t="shared" si="49"/>
        <v>656.92000000000007</v>
      </c>
      <c r="F808" s="40">
        <f t="shared" si="50"/>
        <v>801.44240000000002</v>
      </c>
      <c r="G808" s="41">
        <f t="shared" si="51"/>
        <v>0</v>
      </c>
      <c r="H808" t="s">
        <v>8703</v>
      </c>
      <c r="I808" t="s">
        <v>2071</v>
      </c>
      <c r="J808" t="s">
        <v>3150</v>
      </c>
      <c r="K808">
        <v>86</v>
      </c>
      <c r="L808" s="73" t="s">
        <v>8978</v>
      </c>
      <c r="N808" t="s">
        <v>8633</v>
      </c>
    </row>
    <row r="809" spans="1:14" x14ac:dyDescent="0.3">
      <c r="A809" s="94" t="s">
        <v>8349</v>
      </c>
      <c r="B809" s="51"/>
      <c r="C809" s="84" t="str">
        <f t="shared" si="48"/>
        <v>Fröbel gift mosaic</v>
      </c>
      <c r="D809" s="50">
        <v>47.39</v>
      </c>
      <c r="E809" s="40">
        <f t="shared" si="49"/>
        <v>37.911999999999999</v>
      </c>
      <c r="F809" s="40">
        <f t="shared" si="50"/>
        <v>46.25264</v>
      </c>
      <c r="G809" s="41">
        <f t="shared" si="51"/>
        <v>0</v>
      </c>
      <c r="H809" t="s">
        <v>2</v>
      </c>
      <c r="I809" t="s">
        <v>2</v>
      </c>
      <c r="J809" t="s">
        <v>2</v>
      </c>
      <c r="K809">
        <v>0</v>
      </c>
      <c r="L809" s="73" t="s">
        <v>8979</v>
      </c>
      <c r="N809" t="s">
        <v>8634</v>
      </c>
    </row>
    <row r="810" spans="1:14" x14ac:dyDescent="0.3">
      <c r="A810" s="94" t="s">
        <v>8350</v>
      </c>
      <c r="B810" s="51"/>
      <c r="C810" s="84" t="str">
        <f t="shared" si="48"/>
        <v>Kitchen sink</v>
      </c>
      <c r="D810" s="50">
        <v>9.9499999999999993</v>
      </c>
      <c r="E810" s="40">
        <f t="shared" si="49"/>
        <v>7.96</v>
      </c>
      <c r="F810" s="40">
        <f t="shared" si="50"/>
        <v>9.7111999999999998</v>
      </c>
      <c r="G810" s="41">
        <f t="shared" si="51"/>
        <v>0</v>
      </c>
      <c r="H810" t="s">
        <v>2052</v>
      </c>
      <c r="I810" t="s">
        <v>2052</v>
      </c>
      <c r="J810" t="s">
        <v>5</v>
      </c>
      <c r="K810">
        <v>0.441</v>
      </c>
      <c r="L810" s="73" t="s">
        <v>8980</v>
      </c>
      <c r="N810" t="s">
        <v>8635</v>
      </c>
    </row>
    <row r="811" spans="1:14" x14ac:dyDescent="0.3">
      <c r="A811" s="94" t="s">
        <v>8351</v>
      </c>
      <c r="B811" s="51"/>
      <c r="C811" s="84" t="str">
        <f t="shared" si="48"/>
        <v>Sjomi - Playfully automating multiplication tables, together</v>
      </c>
      <c r="D811" s="50">
        <v>7.44</v>
      </c>
      <c r="E811" s="40">
        <f t="shared" si="49"/>
        <v>5.9520000000000008</v>
      </c>
      <c r="F811" s="40">
        <f t="shared" si="50"/>
        <v>7.2614400000000012</v>
      </c>
      <c r="G811" s="41">
        <f t="shared" si="51"/>
        <v>0</v>
      </c>
      <c r="H811" t="s">
        <v>2</v>
      </c>
      <c r="I811" t="s">
        <v>2</v>
      </c>
      <c r="J811" t="s">
        <v>2</v>
      </c>
      <c r="K811">
        <v>0</v>
      </c>
      <c r="L811" s="73" t="s">
        <v>8981</v>
      </c>
      <c r="N811" t="s">
        <v>8636</v>
      </c>
    </row>
    <row r="812" spans="1:14" x14ac:dyDescent="0.3">
      <c r="A812" s="94" t="s">
        <v>8352</v>
      </c>
      <c r="B812" s="51"/>
      <c r="C812" s="84" t="str">
        <f t="shared" si="48"/>
        <v>Join Clips - Wheels &amp; twist clips expansion set</v>
      </c>
      <c r="D812" s="50">
        <v>22.5</v>
      </c>
      <c r="E812" s="40">
        <f t="shared" si="49"/>
        <v>18</v>
      </c>
      <c r="F812" s="40">
        <f t="shared" si="50"/>
        <v>21.96</v>
      </c>
      <c r="G812" s="41">
        <f t="shared" si="51"/>
        <v>0</v>
      </c>
      <c r="H812" t="s">
        <v>2</v>
      </c>
      <c r="I812" t="s">
        <v>2</v>
      </c>
      <c r="J812" t="s">
        <v>2</v>
      </c>
      <c r="K812">
        <v>0</v>
      </c>
      <c r="L812" s="73" t="s">
        <v>8982</v>
      </c>
      <c r="N812" t="s">
        <v>8637</v>
      </c>
    </row>
    <row r="813" spans="1:14" x14ac:dyDescent="0.3">
      <c r="A813" s="94" t="s">
        <v>8353</v>
      </c>
      <c r="B813" s="51"/>
      <c r="C813" s="84" t="str">
        <f t="shared" si="48"/>
        <v>Join Clips - Marble run expansion set</v>
      </c>
      <c r="D813" s="50">
        <v>49.95</v>
      </c>
      <c r="E813" s="40">
        <f t="shared" si="49"/>
        <v>39.960000000000008</v>
      </c>
      <c r="F813" s="40">
        <f t="shared" si="50"/>
        <v>48.751200000000011</v>
      </c>
      <c r="G813" s="41">
        <f t="shared" si="51"/>
        <v>0</v>
      </c>
      <c r="H813" t="s">
        <v>2</v>
      </c>
      <c r="I813" t="s">
        <v>2</v>
      </c>
      <c r="J813" t="s">
        <v>2</v>
      </c>
      <c r="K813">
        <v>0</v>
      </c>
      <c r="L813" s="73" t="s">
        <v>8983</v>
      </c>
      <c r="N813" t="s">
        <v>8638</v>
      </c>
    </row>
    <row r="814" spans="1:14" x14ac:dyDescent="0.3">
      <c r="A814" s="94" t="s">
        <v>8354</v>
      </c>
      <c r="B814" s="51"/>
      <c r="C814" s="84" t="str">
        <f t="shared" si="48"/>
        <v>Join Clips - Building boards expansion set</v>
      </c>
      <c r="D814" s="50">
        <v>34.950000000000003</v>
      </c>
      <c r="E814" s="40">
        <f t="shared" si="49"/>
        <v>27.960000000000004</v>
      </c>
      <c r="F814" s="40">
        <f t="shared" si="50"/>
        <v>34.111200000000004</v>
      </c>
      <c r="G814" s="41">
        <f t="shared" si="51"/>
        <v>0</v>
      </c>
      <c r="H814" t="s">
        <v>2</v>
      </c>
      <c r="I814" t="s">
        <v>2</v>
      </c>
      <c r="J814" t="s">
        <v>2</v>
      </c>
      <c r="K814">
        <v>0</v>
      </c>
      <c r="L814" s="73" t="s">
        <v>8984</v>
      </c>
      <c r="N814" t="s">
        <v>8639</v>
      </c>
    </row>
    <row r="815" spans="1:14" x14ac:dyDescent="0.3">
      <c r="A815" s="94" t="s">
        <v>8355</v>
      </c>
      <c r="B815" s="51"/>
      <c r="C815" s="84" t="str">
        <f t="shared" si="48"/>
        <v>Join Clips - System basis expansion set 280</v>
      </c>
      <c r="D815" s="50">
        <v>35.85</v>
      </c>
      <c r="E815" s="40">
        <f t="shared" si="49"/>
        <v>28.680000000000003</v>
      </c>
      <c r="F815" s="40">
        <f t="shared" si="50"/>
        <v>34.989600000000003</v>
      </c>
      <c r="G815" s="41">
        <f t="shared" si="51"/>
        <v>0</v>
      </c>
      <c r="H815" t="s">
        <v>2</v>
      </c>
      <c r="I815" t="s">
        <v>2</v>
      </c>
      <c r="J815" t="s">
        <v>2</v>
      </c>
      <c r="K815">
        <v>0</v>
      </c>
      <c r="L815" s="73" t="s">
        <v>8985</v>
      </c>
      <c r="N815" t="s">
        <v>8640</v>
      </c>
    </row>
    <row r="816" spans="1:14" x14ac:dyDescent="0.3">
      <c r="A816" s="94" t="s">
        <v>8356</v>
      </c>
      <c r="B816" s="51"/>
      <c r="C816" s="84" t="str">
        <f t="shared" si="48"/>
        <v>Join Clips - 200 building planks expansion set</v>
      </c>
      <c r="D816" s="50">
        <v>29.95</v>
      </c>
      <c r="E816" s="40">
        <f t="shared" si="49"/>
        <v>23.96</v>
      </c>
      <c r="F816" s="40">
        <f t="shared" si="50"/>
        <v>29.231200000000001</v>
      </c>
      <c r="G816" s="41">
        <f t="shared" si="51"/>
        <v>0</v>
      </c>
      <c r="H816" t="s">
        <v>2</v>
      </c>
      <c r="I816" t="s">
        <v>2</v>
      </c>
      <c r="J816" t="s">
        <v>2</v>
      </c>
      <c r="K816">
        <v>0</v>
      </c>
      <c r="L816" s="73" t="s">
        <v>8986</v>
      </c>
      <c r="N816" t="s">
        <v>8641</v>
      </c>
    </row>
    <row r="817" spans="1:14" x14ac:dyDescent="0.3">
      <c r="A817" s="94" t="s">
        <v>8357</v>
      </c>
      <c r="B817" s="51"/>
      <c r="C817" s="84" t="str">
        <f t="shared" si="48"/>
        <v>Toy Tea Set | 18-piece</v>
      </c>
      <c r="D817" s="50">
        <v>21.99</v>
      </c>
      <c r="E817" s="40">
        <f t="shared" si="49"/>
        <v>17.591999999999999</v>
      </c>
      <c r="F817" s="40">
        <f t="shared" si="50"/>
        <v>21.462239999999998</v>
      </c>
      <c r="G817" s="41">
        <f t="shared" si="51"/>
        <v>0</v>
      </c>
      <c r="H817" t="s">
        <v>2</v>
      </c>
      <c r="I817" t="s">
        <v>2</v>
      </c>
      <c r="J817" t="s">
        <v>2</v>
      </c>
      <c r="K817">
        <v>0</v>
      </c>
      <c r="L817" s="73" t="s">
        <v>8987</v>
      </c>
      <c r="N817" t="s">
        <v>8642</v>
      </c>
    </row>
    <row r="818" spans="1:14" x14ac:dyDescent="0.3">
      <c r="A818" s="94" t="s">
        <v>8358</v>
      </c>
      <c r="B818" s="51"/>
      <c r="C818" s="84" t="str">
        <f t="shared" si="48"/>
        <v>Stool</v>
      </c>
      <c r="D818" s="50">
        <v>110.85</v>
      </c>
      <c r="E818" s="40">
        <f t="shared" si="49"/>
        <v>88.68</v>
      </c>
      <c r="F818" s="40">
        <f t="shared" si="50"/>
        <v>108.18960000000001</v>
      </c>
      <c r="G818" s="41">
        <f t="shared" si="51"/>
        <v>0</v>
      </c>
      <c r="H818" t="s">
        <v>2</v>
      </c>
      <c r="I818" t="s">
        <v>2</v>
      </c>
      <c r="J818" t="s">
        <v>2</v>
      </c>
      <c r="K818">
        <v>0</v>
      </c>
      <c r="L818" s="73" t="s">
        <v>8988</v>
      </c>
      <c r="N818" t="s">
        <v>8643</v>
      </c>
    </row>
    <row r="819" spans="1:14" x14ac:dyDescent="0.3">
      <c r="A819" s="94" t="s">
        <v>8359</v>
      </c>
      <c r="B819" s="51"/>
      <c r="C819" s="84" t="str">
        <f t="shared" si="48"/>
        <v>Inclined platform - brown crawler</v>
      </c>
      <c r="D819" s="50">
        <v>339.98</v>
      </c>
      <c r="E819" s="40">
        <f t="shared" si="49"/>
        <v>271.98400000000004</v>
      </c>
      <c r="F819" s="40">
        <f t="shared" si="50"/>
        <v>331.82048000000003</v>
      </c>
      <c r="G819" s="41">
        <f t="shared" si="51"/>
        <v>0</v>
      </c>
      <c r="H819" t="s">
        <v>2</v>
      </c>
      <c r="I819" t="s">
        <v>2</v>
      </c>
      <c r="J819" t="s">
        <v>2</v>
      </c>
      <c r="K819">
        <v>0</v>
      </c>
      <c r="L819" s="73" t="s">
        <v>8989</v>
      </c>
      <c r="N819" t="s">
        <v>8644</v>
      </c>
    </row>
    <row r="820" spans="1:14" x14ac:dyDescent="0.3">
      <c r="A820" s="94" t="s">
        <v>8360</v>
      </c>
      <c r="B820" s="51"/>
      <c r="C820" s="84" t="str">
        <f t="shared" si="48"/>
        <v>Inclined platform - blue crawler</v>
      </c>
      <c r="D820" s="50">
        <v>339.98</v>
      </c>
      <c r="E820" s="40">
        <f t="shared" si="49"/>
        <v>271.98400000000004</v>
      </c>
      <c r="F820" s="40">
        <f t="shared" si="50"/>
        <v>331.82048000000003</v>
      </c>
      <c r="G820" s="41">
        <f t="shared" si="51"/>
        <v>0</v>
      </c>
      <c r="H820" t="s">
        <v>2</v>
      </c>
      <c r="I820" t="s">
        <v>2</v>
      </c>
      <c r="J820" t="s">
        <v>2</v>
      </c>
      <c r="K820">
        <v>0</v>
      </c>
      <c r="L820" s="73" t="s">
        <v>8990</v>
      </c>
      <c r="N820" t="s">
        <v>8645</v>
      </c>
    </row>
    <row r="821" spans="1:14" x14ac:dyDescent="0.3">
      <c r="A821" s="94" t="s">
        <v>8361</v>
      </c>
      <c r="B821" s="51"/>
      <c r="C821" s="84" t="str">
        <f t="shared" si="48"/>
        <v>Slide board</v>
      </c>
      <c r="D821" s="50">
        <v>174.95</v>
      </c>
      <c r="E821" s="40">
        <f t="shared" si="49"/>
        <v>139.96</v>
      </c>
      <c r="F821" s="40">
        <f t="shared" si="50"/>
        <v>170.75120000000001</v>
      </c>
      <c r="G821" s="41">
        <f t="shared" si="51"/>
        <v>0</v>
      </c>
      <c r="H821" t="s">
        <v>2</v>
      </c>
      <c r="I821" t="s">
        <v>2</v>
      </c>
      <c r="J821" t="s">
        <v>2</v>
      </c>
      <c r="K821">
        <v>0</v>
      </c>
      <c r="L821" s="73" t="s">
        <v>8991</v>
      </c>
      <c r="N821" t="s">
        <v>8646</v>
      </c>
    </row>
    <row r="822" spans="1:14" x14ac:dyDescent="0.3">
      <c r="A822" s="94" t="s">
        <v>8362</v>
      </c>
      <c r="B822" s="51"/>
      <c r="C822" s="84" t="str">
        <f t="shared" si="48"/>
        <v>Inclined platform - green crawler</v>
      </c>
      <c r="D822" s="50">
        <v>339.98</v>
      </c>
      <c r="E822" s="40">
        <f t="shared" si="49"/>
        <v>271.98400000000004</v>
      </c>
      <c r="F822" s="40">
        <f t="shared" si="50"/>
        <v>331.82048000000003</v>
      </c>
      <c r="G822" s="41">
        <f t="shared" si="51"/>
        <v>0</v>
      </c>
      <c r="H822" t="s">
        <v>2</v>
      </c>
      <c r="I822" t="s">
        <v>2</v>
      </c>
      <c r="J822" t="s">
        <v>2</v>
      </c>
      <c r="K822">
        <v>0</v>
      </c>
      <c r="L822" s="73" t="s">
        <v>8992</v>
      </c>
      <c r="N822" t="s">
        <v>8647</v>
      </c>
    </row>
    <row r="823" spans="1:14" x14ac:dyDescent="0.3">
      <c r="A823" s="94" t="s">
        <v>3698</v>
      </c>
      <c r="B823" s="51"/>
      <c r="C823" s="84" t="str">
        <f t="shared" si="48"/>
        <v>Dress up clothes - cowboy</v>
      </c>
      <c r="D823" s="50">
        <v>18.690000000000001</v>
      </c>
      <c r="E823" s="40">
        <f t="shared" si="49"/>
        <v>14.952000000000002</v>
      </c>
      <c r="F823" s="40">
        <f t="shared" si="50"/>
        <v>18.241440000000001</v>
      </c>
      <c r="G823" s="41">
        <f t="shared" si="51"/>
        <v>0</v>
      </c>
      <c r="H823" t="s">
        <v>2052</v>
      </c>
      <c r="I823" t="s">
        <v>2052</v>
      </c>
      <c r="J823" t="s">
        <v>2041</v>
      </c>
      <c r="K823">
        <v>0.128</v>
      </c>
      <c r="L823" s="73" t="s">
        <v>8993</v>
      </c>
      <c r="N823" t="s">
        <v>8648</v>
      </c>
    </row>
    <row r="824" spans="1:14" x14ac:dyDescent="0.3">
      <c r="A824" s="94" t="s">
        <v>3699</v>
      </c>
      <c r="B824" s="51"/>
      <c r="C824" s="84" t="str">
        <f t="shared" si="48"/>
        <v>Dress up clothes - construction worker</v>
      </c>
      <c r="D824" s="50">
        <v>15.8</v>
      </c>
      <c r="E824" s="40">
        <f t="shared" si="49"/>
        <v>12.64</v>
      </c>
      <c r="F824" s="40">
        <f t="shared" si="50"/>
        <v>15.4208</v>
      </c>
      <c r="G824" s="41">
        <f t="shared" si="51"/>
        <v>0</v>
      </c>
      <c r="H824" t="s">
        <v>2052</v>
      </c>
      <c r="I824" t="s">
        <v>2052</v>
      </c>
      <c r="J824" t="s">
        <v>2041</v>
      </c>
      <c r="K824">
        <v>0.08</v>
      </c>
      <c r="L824" s="73" t="s">
        <v>8994</v>
      </c>
      <c r="N824" t="s">
        <v>8649</v>
      </c>
    </row>
    <row r="825" spans="1:14" x14ac:dyDescent="0.3">
      <c r="A825" s="94" t="s">
        <v>3700</v>
      </c>
      <c r="B825" s="51"/>
      <c r="C825" s="84" t="str">
        <f t="shared" si="48"/>
        <v>Dress up clothes - boy set of 4</v>
      </c>
      <c r="D825" s="50">
        <v>48.77</v>
      </c>
      <c r="E825" s="40">
        <f t="shared" si="49"/>
        <v>39.016000000000005</v>
      </c>
      <c r="F825" s="40">
        <f t="shared" si="50"/>
        <v>47.599520000000005</v>
      </c>
      <c r="G825" s="41">
        <f t="shared" si="51"/>
        <v>0</v>
      </c>
      <c r="H825" t="s">
        <v>41</v>
      </c>
      <c r="I825" t="s">
        <v>2141</v>
      </c>
      <c r="J825" t="s">
        <v>8</v>
      </c>
      <c r="K825">
        <v>0.77200000000000002</v>
      </c>
      <c r="L825" s="73" t="s">
        <v>8995</v>
      </c>
      <c r="N825" t="s">
        <v>8650</v>
      </c>
    </row>
    <row r="826" spans="1:14" x14ac:dyDescent="0.3">
      <c r="A826" s="94" t="s">
        <v>3701</v>
      </c>
      <c r="B826" s="51"/>
      <c r="C826" s="84" t="str">
        <f t="shared" si="48"/>
        <v>Dress up clothes - girl set of 4</v>
      </c>
      <c r="D826" s="50">
        <v>48.77</v>
      </c>
      <c r="E826" s="40">
        <f t="shared" si="49"/>
        <v>39.016000000000005</v>
      </c>
      <c r="F826" s="40">
        <f t="shared" si="50"/>
        <v>47.599520000000005</v>
      </c>
      <c r="G826" s="41">
        <f t="shared" si="51"/>
        <v>0</v>
      </c>
      <c r="H826" t="s">
        <v>41</v>
      </c>
      <c r="I826" t="s">
        <v>2141</v>
      </c>
      <c r="J826" t="s">
        <v>8</v>
      </c>
      <c r="K826">
        <v>0.77200000000000002</v>
      </c>
      <c r="L826" s="73" t="s">
        <v>8996</v>
      </c>
      <c r="N826" t="s">
        <v>8651</v>
      </c>
    </row>
    <row r="827" spans="1:14" x14ac:dyDescent="0.3">
      <c r="A827" s="94" t="s">
        <v>3702</v>
      </c>
      <c r="B827" s="51"/>
      <c r="C827" s="84" t="str">
        <f t="shared" si="48"/>
        <v>Nederlandstalig</v>
      </c>
      <c r="D827" s="50">
        <v>58.66</v>
      </c>
      <c r="E827" s="40">
        <f t="shared" si="49"/>
        <v>46.927999999999997</v>
      </c>
      <c r="F827" s="40">
        <f t="shared" si="50"/>
        <v>57.252159999999996</v>
      </c>
      <c r="G827" s="41">
        <f t="shared" si="51"/>
        <v>0</v>
      </c>
      <c r="H827" t="s">
        <v>46</v>
      </c>
      <c r="I827" t="s">
        <v>2052</v>
      </c>
      <c r="J827" t="s">
        <v>15</v>
      </c>
      <c r="K827">
        <v>1.0549999999999999</v>
      </c>
      <c r="L827" s="73" t="s">
        <v>8997</v>
      </c>
      <c r="N827" t="s">
        <v>8480</v>
      </c>
    </row>
    <row r="828" spans="1:14" x14ac:dyDescent="0.3">
      <c r="A828" s="94" t="s">
        <v>3703</v>
      </c>
      <c r="B828" s="51"/>
      <c r="C828" s="84" t="str">
        <f t="shared" si="48"/>
        <v>Bead bar up to 100 teacher</v>
      </c>
      <c r="D828" s="50">
        <v>68.290000000000006</v>
      </c>
      <c r="E828" s="40">
        <f t="shared" si="49"/>
        <v>54.632000000000005</v>
      </c>
      <c r="F828" s="40">
        <f t="shared" si="50"/>
        <v>66.651040000000009</v>
      </c>
      <c r="G828" s="41">
        <f t="shared" si="51"/>
        <v>0</v>
      </c>
      <c r="H828" t="s">
        <v>16</v>
      </c>
      <c r="I828" t="s">
        <v>12</v>
      </c>
      <c r="J828" t="s">
        <v>8704</v>
      </c>
      <c r="K828">
        <v>2.4</v>
      </c>
      <c r="L828" s="73" t="s">
        <v>8998</v>
      </c>
      <c r="N828" t="s">
        <v>8652</v>
      </c>
    </row>
    <row r="829" spans="1:14" x14ac:dyDescent="0.3">
      <c r="A829" s="94" t="s">
        <v>3704</v>
      </c>
      <c r="B829" s="51"/>
      <c r="C829" s="84" t="str">
        <f t="shared" si="48"/>
        <v>Clock round up to 24 - analogue</v>
      </c>
      <c r="D829" s="50">
        <v>2.98</v>
      </c>
      <c r="E829" s="40">
        <f t="shared" si="49"/>
        <v>2.3839999999999999</v>
      </c>
      <c r="F829" s="40">
        <f t="shared" si="50"/>
        <v>2.90848</v>
      </c>
      <c r="G829" s="41">
        <f t="shared" si="51"/>
        <v>0</v>
      </c>
      <c r="H829" t="s">
        <v>2075</v>
      </c>
      <c r="I829" t="s">
        <v>11</v>
      </c>
      <c r="J829" t="s">
        <v>11</v>
      </c>
      <c r="K829">
        <v>7.0000000000000007E-2</v>
      </c>
      <c r="L829" s="73" t="s">
        <v>8999</v>
      </c>
      <c r="N829" t="s">
        <v>8653</v>
      </c>
    </row>
    <row r="830" spans="1:14" x14ac:dyDescent="0.3">
      <c r="A830" s="95" t="s">
        <v>3705</v>
      </c>
      <c r="B830" s="51"/>
      <c r="C830" s="84" t="str">
        <f t="shared" si="48"/>
        <v>Electricity set</v>
      </c>
      <c r="D830" s="50">
        <v>85.03</v>
      </c>
      <c r="E830" s="40">
        <f t="shared" si="49"/>
        <v>68.024000000000001</v>
      </c>
      <c r="F830" s="40">
        <f t="shared" si="50"/>
        <v>82.989279999999994</v>
      </c>
      <c r="G830" s="41">
        <f t="shared" si="51"/>
        <v>0</v>
      </c>
      <c r="H830" t="s">
        <v>3131</v>
      </c>
      <c r="I830" t="s">
        <v>2061</v>
      </c>
      <c r="J830" t="s">
        <v>15</v>
      </c>
      <c r="K830">
        <v>2.21</v>
      </c>
      <c r="L830" s="74" t="s">
        <v>9000</v>
      </c>
      <c r="N830" t="s">
        <v>8654</v>
      </c>
    </row>
  </sheetData>
  <sheetProtection algorithmName="SHA-512" hashValue="VP/CpyBXfFMVh8luKKU/uWuuvVoBpcuCj2Nz974gfJusL3g0ivvqWNtckBJ6cfNH//ACBIgbseVsXHLbIhbn1g==" saltValue="ULjgMVxu7E4GAVWABY/Bpw==" spinCount="100000" sheet="1" objects="1" scenarios="1" selectLockedCells="1"/>
  <mergeCells count="6">
    <mergeCell ref="E6:G6"/>
    <mergeCell ref="A10:A11"/>
    <mergeCell ref="C10:C11"/>
    <mergeCell ref="D10:D11"/>
    <mergeCell ref="E10:E11"/>
    <mergeCell ref="F10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35C2-BB60-4577-9FEA-39DD9930108F}">
  <dimension ref="A1:N59"/>
  <sheetViews>
    <sheetView workbookViewId="0">
      <selection activeCell="E3" sqref="E3"/>
    </sheetView>
  </sheetViews>
  <sheetFormatPr defaultRowHeight="14.4" x14ac:dyDescent="0.3"/>
  <cols>
    <col min="1" max="1" width="11.44140625" customWidth="1"/>
    <col min="3" max="3" width="21.44140625" bestFit="1" customWidth="1"/>
    <col min="6" max="6" width="13.6640625" customWidth="1"/>
    <col min="12" max="12" width="96.5546875" bestFit="1" customWidth="1"/>
    <col min="14" max="14" width="0" hidden="1" customWidth="1"/>
  </cols>
  <sheetData>
    <row r="1" spans="1:14" s="2" customFormat="1" ht="15" customHeight="1" x14ac:dyDescent="0.3">
      <c r="A1" s="1"/>
      <c r="B1" s="24"/>
      <c r="D1" s="3"/>
      <c r="E1" s="36"/>
      <c r="F1" s="36"/>
      <c r="G1" s="37"/>
      <c r="H1" s="5"/>
      <c r="I1" s="5"/>
      <c r="J1" s="5"/>
      <c r="K1" s="5"/>
      <c r="L1" s="4"/>
    </row>
    <row r="2" spans="1:14" s="2" customFormat="1" ht="15" customHeight="1" x14ac:dyDescent="0.3">
      <c r="A2" s="1"/>
      <c r="B2" s="24"/>
      <c r="D2" s="48" t="s">
        <v>251</v>
      </c>
      <c r="E2" s="44">
        <v>0.2</v>
      </c>
      <c r="F2" s="36"/>
      <c r="G2" s="37"/>
      <c r="H2" s="5"/>
      <c r="I2" s="5"/>
      <c r="J2" s="5"/>
      <c r="K2" s="5"/>
      <c r="L2" s="4"/>
    </row>
    <row r="3" spans="1:14" s="2" customFormat="1" ht="15" customHeight="1" x14ac:dyDescent="0.3">
      <c r="A3" s="1"/>
      <c r="B3" s="24"/>
      <c r="C3" s="25"/>
      <c r="D3" s="49"/>
      <c r="E3" s="31"/>
      <c r="F3" s="29"/>
      <c r="G3" s="30"/>
      <c r="H3" s="5"/>
      <c r="I3" s="5"/>
      <c r="J3" s="5"/>
      <c r="K3" s="5"/>
      <c r="L3" s="16"/>
    </row>
    <row r="4" spans="1:14" s="2" customFormat="1" ht="15" customHeight="1" x14ac:dyDescent="0.3">
      <c r="A4" s="1"/>
      <c r="B4" s="24"/>
      <c r="D4" s="48" t="s">
        <v>254</v>
      </c>
      <c r="E4" s="107">
        <f>SUM(G:G)</f>
        <v>0</v>
      </c>
      <c r="F4" s="107"/>
      <c r="G4" s="107"/>
      <c r="H4" s="5"/>
      <c r="I4" s="5"/>
      <c r="J4" s="5"/>
      <c r="K4" s="5"/>
      <c r="L4" s="4"/>
    </row>
    <row r="5" spans="1:14" s="2" customFormat="1" ht="15" customHeight="1" x14ac:dyDescent="0.3">
      <c r="A5" s="1"/>
      <c r="B5" s="24"/>
      <c r="F5" s="29"/>
      <c r="G5" s="30"/>
      <c r="H5" s="5"/>
      <c r="I5" s="5"/>
      <c r="J5" s="5"/>
      <c r="K5" s="5"/>
      <c r="L5" s="16"/>
    </row>
    <row r="6" spans="1:14" s="2" customFormat="1" ht="15" customHeight="1" x14ac:dyDescent="0.3">
      <c r="A6" s="1"/>
      <c r="B6" s="24"/>
      <c r="F6" s="29"/>
      <c r="G6" s="30"/>
      <c r="H6" s="5"/>
      <c r="I6" s="5"/>
      <c r="J6" s="5"/>
      <c r="K6" s="5"/>
      <c r="L6" s="4"/>
    </row>
    <row r="7" spans="1:14" s="2" customFormat="1" ht="15" customHeight="1" x14ac:dyDescent="0.3">
      <c r="A7" s="1"/>
      <c r="B7" s="24"/>
      <c r="C7" s="25"/>
      <c r="D7" s="31"/>
      <c r="E7" s="29"/>
      <c r="F7" s="29"/>
      <c r="G7" s="30"/>
      <c r="H7" s="5"/>
      <c r="I7" s="5"/>
      <c r="J7" s="5"/>
      <c r="K7" s="5"/>
      <c r="L7" s="4"/>
    </row>
    <row r="8" spans="1:14" s="2" customFormat="1" ht="15" customHeight="1" x14ac:dyDescent="0.3">
      <c r="A8" s="1"/>
      <c r="B8" s="24"/>
      <c r="D8" s="32"/>
      <c r="E8" s="29"/>
      <c r="F8" s="29"/>
      <c r="G8" s="30"/>
      <c r="H8" s="5"/>
      <c r="I8" s="5"/>
      <c r="J8" s="5"/>
      <c r="K8" s="5"/>
      <c r="L8" s="4"/>
    </row>
    <row r="9" spans="1:14" s="2" customFormat="1" ht="15" customHeight="1" thickBot="1" x14ac:dyDescent="0.35">
      <c r="A9" s="1"/>
      <c r="B9" s="24"/>
      <c r="D9" s="33"/>
      <c r="E9" s="29"/>
      <c r="F9" s="29"/>
      <c r="G9" s="30"/>
      <c r="H9" s="5"/>
      <c r="I9" s="5"/>
      <c r="J9" s="5"/>
      <c r="K9" s="5"/>
      <c r="L9" s="4"/>
    </row>
    <row r="10" spans="1:14" s="8" customFormat="1" ht="15" customHeight="1" x14ac:dyDescent="0.3">
      <c r="A10" s="101" t="s">
        <v>241</v>
      </c>
      <c r="B10" s="23" t="s">
        <v>252</v>
      </c>
      <c r="C10" s="103" t="s">
        <v>242</v>
      </c>
      <c r="D10" s="108" t="s">
        <v>243</v>
      </c>
      <c r="E10" s="99" t="s">
        <v>249</v>
      </c>
      <c r="F10" s="99" t="s">
        <v>250</v>
      </c>
      <c r="G10" s="34" t="s">
        <v>253</v>
      </c>
      <c r="H10" s="11" t="s">
        <v>244</v>
      </c>
      <c r="I10" s="12" t="s">
        <v>245</v>
      </c>
      <c r="J10" s="12" t="s">
        <v>246</v>
      </c>
      <c r="K10" s="12" t="s">
        <v>247</v>
      </c>
      <c r="L10" s="13" t="s">
        <v>248</v>
      </c>
    </row>
    <row r="11" spans="1:14" s="8" customFormat="1" ht="15" customHeight="1" x14ac:dyDescent="0.3">
      <c r="A11" s="102"/>
      <c r="B11" s="38"/>
      <c r="C11" s="104"/>
      <c r="D11" s="109"/>
      <c r="E11" s="100"/>
      <c r="F11" s="100"/>
      <c r="G11" s="35"/>
      <c r="H11" s="14"/>
      <c r="I11" s="15"/>
      <c r="J11" s="15"/>
      <c r="K11" s="15"/>
      <c r="L11" s="17"/>
    </row>
    <row r="12" spans="1:14" s="2" customFormat="1" ht="15" customHeight="1" x14ac:dyDescent="0.3">
      <c r="A12" s="96" t="s">
        <v>4825</v>
      </c>
      <c r="B12" s="47"/>
      <c r="C12" s="85" t="str">
        <f>HYPERLINK(L12,N12)</f>
        <v>Stick the shape</v>
      </c>
      <c r="D12" s="39">
        <v>20.58</v>
      </c>
      <c r="E12" s="40">
        <f>D12*(1-$E$2)</f>
        <v>16.463999999999999</v>
      </c>
      <c r="F12" s="40">
        <f>E12*1.22</f>
        <v>20.086079999999999</v>
      </c>
      <c r="G12" s="41">
        <f>B12*F12</f>
        <v>0</v>
      </c>
      <c r="H12" s="45" t="s">
        <v>3</v>
      </c>
      <c r="I12" s="45" t="s">
        <v>9</v>
      </c>
      <c r="J12" s="45" t="s">
        <v>15</v>
      </c>
      <c r="K12" s="45">
        <v>0.52</v>
      </c>
      <c r="L12" s="75" t="s">
        <v>4903</v>
      </c>
      <c r="M12" s="10" t="s">
        <v>2</v>
      </c>
      <c r="N12" s="2" t="s">
        <v>3825</v>
      </c>
    </row>
    <row r="13" spans="1:14" x14ac:dyDescent="0.3">
      <c r="A13" s="94" t="s">
        <v>4826</v>
      </c>
      <c r="B13" s="51"/>
      <c r="C13" s="85" t="str">
        <f t="shared" ref="C13:C59" si="0">HYPERLINK(L13,N13)</f>
        <v>Sort the bears</v>
      </c>
      <c r="D13" s="50">
        <v>28.07</v>
      </c>
      <c r="E13" s="40">
        <f t="shared" ref="E13:E59" si="1">D13*(1-$E$2)</f>
        <v>22.456000000000003</v>
      </c>
      <c r="F13" s="40">
        <f t="shared" ref="F13:F59" si="2">E13*1.22</f>
        <v>27.396320000000003</v>
      </c>
      <c r="G13" s="41">
        <f t="shared" ref="G13:G59" si="3">B13*F13</f>
        <v>0</v>
      </c>
      <c r="H13" t="s">
        <v>2045</v>
      </c>
      <c r="I13" t="s">
        <v>32</v>
      </c>
      <c r="J13" t="s">
        <v>15</v>
      </c>
      <c r="K13">
        <v>0.88</v>
      </c>
      <c r="L13" s="76" t="s">
        <v>4904</v>
      </c>
      <c r="N13" t="s">
        <v>4868</v>
      </c>
    </row>
    <row r="14" spans="1:14" x14ac:dyDescent="0.3">
      <c r="A14" s="94" t="s">
        <v>4827</v>
      </c>
      <c r="B14" s="51"/>
      <c r="C14" s="85" t="str">
        <f t="shared" si="0"/>
        <v>Word bingo</v>
      </c>
      <c r="D14" s="50">
        <v>23.41</v>
      </c>
      <c r="E14" s="40">
        <f t="shared" si="1"/>
        <v>18.728000000000002</v>
      </c>
      <c r="F14" s="40">
        <f t="shared" si="2"/>
        <v>22.84816</v>
      </c>
      <c r="G14" s="41">
        <f t="shared" si="3"/>
        <v>0</v>
      </c>
      <c r="H14" t="s">
        <v>3</v>
      </c>
      <c r="I14" t="s">
        <v>9</v>
      </c>
      <c r="J14" t="s">
        <v>15</v>
      </c>
      <c r="K14">
        <v>0.72</v>
      </c>
      <c r="L14" s="76" t="s">
        <v>4905</v>
      </c>
      <c r="N14" t="s">
        <v>4869</v>
      </c>
    </row>
    <row r="15" spans="1:14" x14ac:dyDescent="0.3">
      <c r="A15" s="94" t="s">
        <v>4828</v>
      </c>
      <c r="B15" s="51"/>
      <c r="C15" s="85" t="str">
        <f t="shared" si="0"/>
        <v>Find and count</v>
      </c>
      <c r="D15" s="50">
        <v>28.07</v>
      </c>
      <c r="E15" s="40">
        <f t="shared" si="1"/>
        <v>22.456000000000003</v>
      </c>
      <c r="F15" s="40">
        <f t="shared" si="2"/>
        <v>27.396320000000003</v>
      </c>
      <c r="G15" s="41">
        <f t="shared" si="3"/>
        <v>0</v>
      </c>
      <c r="H15" t="s">
        <v>2045</v>
      </c>
      <c r="I15" t="s">
        <v>32</v>
      </c>
      <c r="J15" t="s">
        <v>15</v>
      </c>
      <c r="K15">
        <v>1.32</v>
      </c>
      <c r="L15" s="76" t="s">
        <v>4906</v>
      </c>
      <c r="N15" t="s">
        <v>4870</v>
      </c>
    </row>
    <row r="16" spans="1:14" x14ac:dyDescent="0.3">
      <c r="A16" s="94" t="s">
        <v>4829</v>
      </c>
      <c r="B16" s="51"/>
      <c r="C16" s="85" t="str">
        <f t="shared" si="0"/>
        <v>Sort the beads</v>
      </c>
      <c r="D16" s="50">
        <v>23.41</v>
      </c>
      <c r="E16" s="40">
        <f t="shared" si="1"/>
        <v>18.728000000000002</v>
      </c>
      <c r="F16" s="40">
        <f t="shared" si="2"/>
        <v>22.84816</v>
      </c>
      <c r="G16" s="41">
        <f t="shared" si="3"/>
        <v>0</v>
      </c>
      <c r="H16" t="s">
        <v>2045</v>
      </c>
      <c r="I16" t="s">
        <v>3</v>
      </c>
      <c r="J16" t="s">
        <v>15</v>
      </c>
      <c r="K16">
        <v>0.97</v>
      </c>
      <c r="L16" s="76" t="s">
        <v>4907</v>
      </c>
      <c r="N16" t="s">
        <v>4871</v>
      </c>
    </row>
    <row r="17" spans="1:14" x14ac:dyDescent="0.3">
      <c r="A17" s="94" t="s">
        <v>4830</v>
      </c>
      <c r="B17" s="51"/>
      <c r="C17" s="85" t="str">
        <f t="shared" si="0"/>
        <v>Build with beads</v>
      </c>
      <c r="D17" s="50">
        <v>46.81</v>
      </c>
      <c r="E17" s="40">
        <f t="shared" si="1"/>
        <v>37.448</v>
      </c>
      <c r="F17" s="40">
        <f t="shared" si="2"/>
        <v>45.68656</v>
      </c>
      <c r="G17" s="41">
        <f t="shared" si="3"/>
        <v>0</v>
      </c>
      <c r="H17" t="s">
        <v>2045</v>
      </c>
      <c r="I17" t="s">
        <v>3</v>
      </c>
      <c r="J17" t="s">
        <v>22</v>
      </c>
      <c r="K17">
        <v>1.08</v>
      </c>
      <c r="L17" s="76" t="s">
        <v>4908</v>
      </c>
      <c r="N17" t="s">
        <v>4872</v>
      </c>
    </row>
    <row r="18" spans="1:14" x14ac:dyDescent="0.3">
      <c r="A18" s="94" t="s">
        <v>4831</v>
      </c>
      <c r="B18" s="51"/>
      <c r="C18" s="85" t="str">
        <f t="shared" si="0"/>
        <v>Hammer tic</v>
      </c>
      <c r="D18" s="50">
        <v>23.41</v>
      </c>
      <c r="E18" s="40">
        <f t="shared" si="1"/>
        <v>18.728000000000002</v>
      </c>
      <c r="F18" s="40">
        <f t="shared" si="2"/>
        <v>22.84816</v>
      </c>
      <c r="G18" s="41">
        <f t="shared" si="3"/>
        <v>0</v>
      </c>
      <c r="H18" t="s">
        <v>2045</v>
      </c>
      <c r="I18" t="s">
        <v>3</v>
      </c>
      <c r="J18" t="s">
        <v>15</v>
      </c>
      <c r="K18">
        <v>1.28</v>
      </c>
      <c r="L18" s="76" t="s">
        <v>4909</v>
      </c>
      <c r="N18" t="s">
        <v>4873</v>
      </c>
    </row>
    <row r="19" spans="1:14" x14ac:dyDescent="0.3">
      <c r="A19" s="94" t="s">
        <v>4832</v>
      </c>
      <c r="B19" s="51"/>
      <c r="C19" s="85" t="str">
        <f t="shared" si="0"/>
        <v>From 1 to 10</v>
      </c>
      <c r="D19" s="50">
        <v>21.51</v>
      </c>
      <c r="E19" s="40">
        <f t="shared" si="1"/>
        <v>17.208000000000002</v>
      </c>
      <c r="F19" s="40">
        <f t="shared" si="2"/>
        <v>20.993760000000002</v>
      </c>
      <c r="G19" s="41">
        <f t="shared" si="3"/>
        <v>0</v>
      </c>
      <c r="H19" t="s">
        <v>9</v>
      </c>
      <c r="I19" t="s">
        <v>4</v>
      </c>
      <c r="J19" t="s">
        <v>15</v>
      </c>
      <c r="K19">
        <v>0.38</v>
      </c>
      <c r="L19" s="76" t="s">
        <v>4910</v>
      </c>
      <c r="N19" t="s">
        <v>4874</v>
      </c>
    </row>
    <row r="20" spans="1:14" x14ac:dyDescent="0.3">
      <c r="A20" s="94" t="s">
        <v>4833</v>
      </c>
      <c r="B20" s="51"/>
      <c r="C20" s="85" t="str">
        <f t="shared" si="0"/>
        <v>From full to empty</v>
      </c>
      <c r="D20" s="50">
        <v>15.02</v>
      </c>
      <c r="E20" s="40">
        <f t="shared" si="1"/>
        <v>12.016</v>
      </c>
      <c r="F20" s="40">
        <f t="shared" si="2"/>
        <v>14.659520000000001</v>
      </c>
      <c r="G20" s="41">
        <f t="shared" si="3"/>
        <v>0</v>
      </c>
      <c r="H20" t="s">
        <v>9</v>
      </c>
      <c r="I20" t="s">
        <v>4</v>
      </c>
      <c r="J20" t="s">
        <v>15</v>
      </c>
      <c r="K20">
        <v>0.32</v>
      </c>
      <c r="L20" s="76" t="s">
        <v>4911</v>
      </c>
      <c r="N20" t="s">
        <v>4875</v>
      </c>
    </row>
    <row r="21" spans="1:14" x14ac:dyDescent="0.3">
      <c r="A21" s="94" t="s">
        <v>4834</v>
      </c>
      <c r="B21" s="51"/>
      <c r="C21" s="85" t="str">
        <f t="shared" si="0"/>
        <v>Count the apples</v>
      </c>
      <c r="D21" s="50">
        <v>23.41</v>
      </c>
      <c r="E21" s="40">
        <f t="shared" si="1"/>
        <v>18.728000000000002</v>
      </c>
      <c r="F21" s="40">
        <f t="shared" si="2"/>
        <v>22.84816</v>
      </c>
      <c r="G21" s="41">
        <f t="shared" si="3"/>
        <v>0</v>
      </c>
      <c r="H21" t="s">
        <v>2045</v>
      </c>
      <c r="I21" t="s">
        <v>32</v>
      </c>
      <c r="J21" t="s">
        <v>15</v>
      </c>
      <c r="K21">
        <v>1.1399999999999999</v>
      </c>
      <c r="L21" s="76" t="s">
        <v>4912</v>
      </c>
      <c r="N21" t="s">
        <v>4876</v>
      </c>
    </row>
    <row r="22" spans="1:14" x14ac:dyDescent="0.3">
      <c r="A22" s="94" t="s">
        <v>4835</v>
      </c>
      <c r="B22" s="51"/>
      <c r="C22" s="85" t="str">
        <f t="shared" si="0"/>
        <v>Build a flower</v>
      </c>
      <c r="D22" s="50">
        <v>23.41</v>
      </c>
      <c r="E22" s="40">
        <f t="shared" si="1"/>
        <v>18.728000000000002</v>
      </c>
      <c r="F22" s="40">
        <f t="shared" si="2"/>
        <v>22.84816</v>
      </c>
      <c r="G22" s="41">
        <f t="shared" si="3"/>
        <v>0</v>
      </c>
      <c r="H22" t="s">
        <v>2045</v>
      </c>
      <c r="I22" t="s">
        <v>3</v>
      </c>
      <c r="J22" t="s">
        <v>15</v>
      </c>
      <c r="K22">
        <v>0.8</v>
      </c>
      <c r="L22" s="76" t="s">
        <v>4913</v>
      </c>
      <c r="N22" t="s">
        <v>4877</v>
      </c>
    </row>
    <row r="23" spans="1:14" x14ac:dyDescent="0.3">
      <c r="A23" s="94" t="s">
        <v>4836</v>
      </c>
      <c r="B23" s="51"/>
      <c r="C23" s="85" t="str">
        <f t="shared" si="0"/>
        <v>From dark to light</v>
      </c>
      <c r="D23" s="50">
        <v>15.02</v>
      </c>
      <c r="E23" s="40">
        <f t="shared" si="1"/>
        <v>12.016</v>
      </c>
      <c r="F23" s="40">
        <f t="shared" si="2"/>
        <v>14.659520000000001</v>
      </c>
      <c r="G23" s="41">
        <f t="shared" si="3"/>
        <v>0</v>
      </c>
      <c r="H23" t="s">
        <v>9</v>
      </c>
      <c r="I23" t="s">
        <v>4</v>
      </c>
      <c r="J23" t="s">
        <v>15</v>
      </c>
      <c r="K23">
        <v>0.32</v>
      </c>
      <c r="L23" s="76" t="s">
        <v>4914</v>
      </c>
      <c r="N23" t="s">
        <v>4878</v>
      </c>
    </row>
    <row r="24" spans="1:14" x14ac:dyDescent="0.3">
      <c r="A24" s="94" t="s">
        <v>4837</v>
      </c>
      <c r="B24" s="51"/>
      <c r="C24" s="85" t="str">
        <f t="shared" si="0"/>
        <v>Build the figures</v>
      </c>
      <c r="D24" s="50">
        <v>23.41</v>
      </c>
      <c r="E24" s="40">
        <f t="shared" si="1"/>
        <v>18.728000000000002</v>
      </c>
      <c r="F24" s="40">
        <f t="shared" si="2"/>
        <v>22.84816</v>
      </c>
      <c r="G24" s="41">
        <f t="shared" si="3"/>
        <v>0</v>
      </c>
      <c r="H24" t="s">
        <v>2045</v>
      </c>
      <c r="I24" t="s">
        <v>3</v>
      </c>
      <c r="J24" t="s">
        <v>15</v>
      </c>
      <c r="K24">
        <v>1.04</v>
      </c>
      <c r="L24" s="76" t="s">
        <v>4915</v>
      </c>
      <c r="N24" t="s">
        <v>4879</v>
      </c>
    </row>
    <row r="25" spans="1:14" x14ac:dyDescent="0.3">
      <c r="A25" s="94" t="s">
        <v>4838</v>
      </c>
      <c r="B25" s="51"/>
      <c r="C25" s="85" t="str">
        <f t="shared" si="0"/>
        <v>Match three</v>
      </c>
      <c r="D25" s="50">
        <v>18.72</v>
      </c>
      <c r="E25" s="40">
        <f t="shared" si="1"/>
        <v>14.975999999999999</v>
      </c>
      <c r="F25" s="40">
        <f t="shared" si="2"/>
        <v>18.270719999999997</v>
      </c>
      <c r="G25" s="41">
        <f t="shared" si="3"/>
        <v>0</v>
      </c>
      <c r="H25" t="s">
        <v>9</v>
      </c>
      <c r="I25" t="s">
        <v>4</v>
      </c>
      <c r="J25" t="s">
        <v>15</v>
      </c>
      <c r="K25">
        <v>0.36</v>
      </c>
      <c r="L25" s="76" t="s">
        <v>4916</v>
      </c>
      <c r="N25" t="s">
        <v>4880</v>
      </c>
    </row>
    <row r="26" spans="1:14" x14ac:dyDescent="0.3">
      <c r="A26" s="94" t="s">
        <v>4839</v>
      </c>
      <c r="B26" s="51"/>
      <c r="C26" s="85" t="str">
        <f t="shared" si="0"/>
        <v>What is the opposite?</v>
      </c>
      <c r="D26" s="50">
        <v>15.02</v>
      </c>
      <c r="E26" s="40">
        <f t="shared" si="1"/>
        <v>12.016</v>
      </c>
      <c r="F26" s="40">
        <f t="shared" si="2"/>
        <v>14.659520000000001</v>
      </c>
      <c r="G26" s="41">
        <f t="shared" si="3"/>
        <v>0</v>
      </c>
      <c r="H26" t="s">
        <v>9</v>
      </c>
      <c r="I26" t="s">
        <v>4</v>
      </c>
      <c r="J26" t="s">
        <v>15</v>
      </c>
      <c r="K26">
        <v>0.36</v>
      </c>
      <c r="L26" s="76" t="s">
        <v>4917</v>
      </c>
      <c r="N26" t="s">
        <v>4881</v>
      </c>
    </row>
    <row r="27" spans="1:14" x14ac:dyDescent="0.3">
      <c r="A27" s="94" t="s">
        <v>4840</v>
      </c>
      <c r="B27" s="51"/>
      <c r="C27" s="85" t="str">
        <f t="shared" si="0"/>
        <v>Animal logic</v>
      </c>
      <c r="D27" s="50">
        <v>23.41</v>
      </c>
      <c r="E27" s="40">
        <f t="shared" si="1"/>
        <v>18.728000000000002</v>
      </c>
      <c r="F27" s="40">
        <f t="shared" si="2"/>
        <v>22.84816</v>
      </c>
      <c r="G27" s="41">
        <f t="shared" si="3"/>
        <v>0</v>
      </c>
      <c r="H27" t="s">
        <v>2045</v>
      </c>
      <c r="I27" t="s">
        <v>3</v>
      </c>
      <c r="J27" t="s">
        <v>15</v>
      </c>
      <c r="K27">
        <v>0.98</v>
      </c>
      <c r="L27" s="76" t="s">
        <v>4918</v>
      </c>
      <c r="N27" t="s">
        <v>4882</v>
      </c>
    </row>
    <row r="28" spans="1:14" x14ac:dyDescent="0.3">
      <c r="A28" s="94" t="s">
        <v>4841</v>
      </c>
      <c r="B28" s="51"/>
      <c r="C28" s="85" t="str">
        <f t="shared" si="0"/>
        <v>Complete the item</v>
      </c>
      <c r="D28" s="50">
        <v>25.23</v>
      </c>
      <c r="E28" s="40">
        <f t="shared" si="1"/>
        <v>20.184000000000001</v>
      </c>
      <c r="F28" s="40">
        <f t="shared" si="2"/>
        <v>24.624480000000002</v>
      </c>
      <c r="G28" s="41">
        <f t="shared" si="3"/>
        <v>0</v>
      </c>
      <c r="H28" t="s">
        <v>2045</v>
      </c>
      <c r="I28" t="s">
        <v>3</v>
      </c>
      <c r="J28" t="s">
        <v>22</v>
      </c>
      <c r="K28">
        <v>0.94</v>
      </c>
      <c r="L28" s="76" t="s">
        <v>4919</v>
      </c>
      <c r="N28" t="s">
        <v>4883</v>
      </c>
    </row>
    <row r="29" spans="1:14" x14ac:dyDescent="0.3">
      <c r="A29" s="94" t="s">
        <v>4842</v>
      </c>
      <c r="B29" s="51"/>
      <c r="C29" s="85" t="str">
        <f t="shared" si="0"/>
        <v>Feel the letter</v>
      </c>
      <c r="D29" s="50">
        <v>30.9</v>
      </c>
      <c r="E29" s="40">
        <f t="shared" si="1"/>
        <v>24.72</v>
      </c>
      <c r="F29" s="40">
        <f t="shared" si="2"/>
        <v>30.158399999999997</v>
      </c>
      <c r="G29" s="41">
        <f t="shared" si="3"/>
        <v>0</v>
      </c>
      <c r="H29" t="s">
        <v>2045</v>
      </c>
      <c r="I29" t="s">
        <v>3</v>
      </c>
      <c r="J29" t="s">
        <v>15</v>
      </c>
      <c r="K29">
        <v>1.1599999999999999</v>
      </c>
      <c r="L29" s="76" t="s">
        <v>4920</v>
      </c>
      <c r="N29" t="s">
        <v>4884</v>
      </c>
    </row>
    <row r="30" spans="1:14" x14ac:dyDescent="0.3">
      <c r="A30" s="94" t="s">
        <v>4843</v>
      </c>
      <c r="B30" s="51"/>
      <c r="C30" s="85" t="str">
        <f t="shared" si="0"/>
        <v>Stamp the letter</v>
      </c>
      <c r="D30" s="50">
        <v>20.58</v>
      </c>
      <c r="E30" s="40">
        <f t="shared" si="1"/>
        <v>16.463999999999999</v>
      </c>
      <c r="F30" s="40">
        <f t="shared" si="2"/>
        <v>20.086079999999999</v>
      </c>
      <c r="G30" s="41">
        <f t="shared" si="3"/>
        <v>0</v>
      </c>
      <c r="H30" t="s">
        <v>9</v>
      </c>
      <c r="I30" t="s">
        <v>8</v>
      </c>
      <c r="J30" t="s">
        <v>15</v>
      </c>
      <c r="K30">
        <v>0.5</v>
      </c>
      <c r="L30" s="76" t="s">
        <v>4921</v>
      </c>
      <c r="N30" t="s">
        <v>4885</v>
      </c>
    </row>
    <row r="31" spans="1:14" x14ac:dyDescent="0.3">
      <c r="A31" s="94" t="s">
        <v>4844</v>
      </c>
      <c r="B31" s="51"/>
      <c r="C31" s="85" t="str">
        <f t="shared" si="0"/>
        <v>Rings and sticks</v>
      </c>
      <c r="D31" s="50">
        <v>37.479999999999997</v>
      </c>
      <c r="E31" s="40">
        <f t="shared" si="1"/>
        <v>29.983999999999998</v>
      </c>
      <c r="F31" s="40">
        <f t="shared" si="2"/>
        <v>36.580479999999994</v>
      </c>
      <c r="G31" s="41">
        <f t="shared" si="3"/>
        <v>0</v>
      </c>
      <c r="H31" t="s">
        <v>2045</v>
      </c>
      <c r="I31" t="s">
        <v>3</v>
      </c>
      <c r="J31" t="s">
        <v>15</v>
      </c>
      <c r="K31">
        <v>1.02</v>
      </c>
      <c r="L31" s="76" t="s">
        <v>4922</v>
      </c>
      <c r="N31" t="s">
        <v>4129</v>
      </c>
    </row>
    <row r="32" spans="1:14" x14ac:dyDescent="0.3">
      <c r="A32" s="94" t="s">
        <v>4845</v>
      </c>
      <c r="B32" s="51"/>
      <c r="C32" s="85" t="str">
        <f t="shared" si="0"/>
        <v>Lace the sea animals</v>
      </c>
      <c r="D32" s="50">
        <v>23.41</v>
      </c>
      <c r="E32" s="40">
        <f t="shared" si="1"/>
        <v>18.728000000000002</v>
      </c>
      <c r="F32" s="40">
        <f t="shared" si="2"/>
        <v>22.84816</v>
      </c>
      <c r="G32" s="41">
        <f t="shared" si="3"/>
        <v>0</v>
      </c>
      <c r="H32" t="s">
        <v>3</v>
      </c>
      <c r="I32" t="s">
        <v>10</v>
      </c>
      <c r="J32" t="s">
        <v>15</v>
      </c>
      <c r="K32">
        <v>0.64</v>
      </c>
      <c r="L32" s="76" t="s">
        <v>4923</v>
      </c>
      <c r="N32" t="s">
        <v>4886</v>
      </c>
    </row>
    <row r="33" spans="1:14" x14ac:dyDescent="0.3">
      <c r="A33" s="94" t="s">
        <v>4846</v>
      </c>
      <c r="B33" s="51"/>
      <c r="C33" s="85" t="str">
        <f t="shared" si="0"/>
        <v>Look and lace</v>
      </c>
      <c r="D33" s="50">
        <v>23.41</v>
      </c>
      <c r="E33" s="40">
        <f t="shared" si="1"/>
        <v>18.728000000000002</v>
      </c>
      <c r="F33" s="40">
        <f t="shared" si="2"/>
        <v>22.84816</v>
      </c>
      <c r="G33" s="41">
        <f t="shared" si="3"/>
        <v>0</v>
      </c>
      <c r="H33" t="s">
        <v>3</v>
      </c>
      <c r="I33" t="s">
        <v>9</v>
      </c>
      <c r="J33" t="s">
        <v>15</v>
      </c>
      <c r="K33">
        <v>0.53</v>
      </c>
      <c r="L33" s="76" t="s">
        <v>4924</v>
      </c>
      <c r="N33" t="s">
        <v>4887</v>
      </c>
    </row>
    <row r="34" spans="1:14" x14ac:dyDescent="0.3">
      <c r="A34" s="94" t="s">
        <v>4847</v>
      </c>
      <c r="B34" s="51"/>
      <c r="C34" s="85" t="str">
        <f t="shared" si="0"/>
        <v>Sort the figure</v>
      </c>
      <c r="D34" s="50">
        <v>23.41</v>
      </c>
      <c r="E34" s="40">
        <f t="shared" si="1"/>
        <v>18.728000000000002</v>
      </c>
      <c r="F34" s="40">
        <f t="shared" si="2"/>
        <v>22.84816</v>
      </c>
      <c r="G34" s="41">
        <f t="shared" si="3"/>
        <v>0</v>
      </c>
      <c r="H34" t="s">
        <v>2045</v>
      </c>
      <c r="I34" t="s">
        <v>3</v>
      </c>
      <c r="J34" t="s">
        <v>15</v>
      </c>
      <c r="K34">
        <v>1.1000000000000001</v>
      </c>
      <c r="L34" s="76" t="s">
        <v>4925</v>
      </c>
      <c r="N34" t="s">
        <v>4888</v>
      </c>
    </row>
    <row r="35" spans="1:14" x14ac:dyDescent="0.3">
      <c r="A35" s="94" t="s">
        <v>4848</v>
      </c>
      <c r="B35" s="51"/>
      <c r="C35" s="85" t="str">
        <f t="shared" si="0"/>
        <v>Build the tower</v>
      </c>
      <c r="D35" s="50">
        <v>23.41</v>
      </c>
      <c r="E35" s="40">
        <f t="shared" si="1"/>
        <v>18.728000000000002</v>
      </c>
      <c r="F35" s="40">
        <f t="shared" si="2"/>
        <v>22.84816</v>
      </c>
      <c r="G35" s="41">
        <f t="shared" si="3"/>
        <v>0</v>
      </c>
      <c r="H35" t="s">
        <v>2045</v>
      </c>
      <c r="I35" t="s">
        <v>3</v>
      </c>
      <c r="J35" t="s">
        <v>15</v>
      </c>
      <c r="K35">
        <v>1.06</v>
      </c>
      <c r="L35" s="76" t="s">
        <v>4926</v>
      </c>
      <c r="N35" t="s">
        <v>4889</v>
      </c>
    </row>
    <row r="36" spans="1:14" x14ac:dyDescent="0.3">
      <c r="A36" s="94" t="s">
        <v>4849</v>
      </c>
      <c r="B36" s="51"/>
      <c r="C36" s="85" t="str">
        <f t="shared" si="0"/>
        <v>Peek and tell</v>
      </c>
      <c r="D36" s="50">
        <v>23.41</v>
      </c>
      <c r="E36" s="40">
        <f t="shared" si="1"/>
        <v>18.728000000000002</v>
      </c>
      <c r="F36" s="40">
        <f t="shared" si="2"/>
        <v>22.84816</v>
      </c>
      <c r="G36" s="41">
        <f t="shared" si="3"/>
        <v>0</v>
      </c>
      <c r="H36" t="s">
        <v>3</v>
      </c>
      <c r="I36" t="s">
        <v>9</v>
      </c>
      <c r="J36" t="s">
        <v>15</v>
      </c>
      <c r="K36">
        <v>0.7</v>
      </c>
      <c r="L36" s="76" t="s">
        <v>4927</v>
      </c>
      <c r="N36" t="s">
        <v>4890</v>
      </c>
    </row>
    <row r="37" spans="1:14" x14ac:dyDescent="0.3">
      <c r="A37" s="94" t="s">
        <v>4850</v>
      </c>
      <c r="B37" s="51"/>
      <c r="C37" s="85" t="str">
        <f t="shared" si="0"/>
        <v>Stack the rings</v>
      </c>
      <c r="D37" s="50">
        <v>18.72</v>
      </c>
      <c r="E37" s="40">
        <f t="shared" si="1"/>
        <v>14.975999999999999</v>
      </c>
      <c r="F37" s="40">
        <f t="shared" si="2"/>
        <v>18.270719999999997</v>
      </c>
      <c r="G37" s="41">
        <f t="shared" si="3"/>
        <v>0</v>
      </c>
      <c r="H37" t="s">
        <v>3</v>
      </c>
      <c r="I37" t="s">
        <v>9</v>
      </c>
      <c r="J37" t="s">
        <v>15</v>
      </c>
      <c r="K37">
        <v>0.76</v>
      </c>
      <c r="L37" s="76" t="s">
        <v>4928</v>
      </c>
      <c r="N37" t="s">
        <v>4891</v>
      </c>
    </row>
    <row r="38" spans="1:14" x14ac:dyDescent="0.3">
      <c r="A38" s="94" t="s">
        <v>4851</v>
      </c>
      <c r="B38" s="51"/>
      <c r="C38" s="85" t="str">
        <f t="shared" si="0"/>
        <v>Mathematic bus</v>
      </c>
      <c r="D38" s="50">
        <v>32.78</v>
      </c>
      <c r="E38" s="40">
        <f t="shared" si="1"/>
        <v>26.224000000000004</v>
      </c>
      <c r="F38" s="40">
        <f t="shared" si="2"/>
        <v>31.993280000000002</v>
      </c>
      <c r="G38" s="41">
        <f t="shared" si="3"/>
        <v>0</v>
      </c>
      <c r="H38" t="s">
        <v>9</v>
      </c>
      <c r="I38" t="s">
        <v>8</v>
      </c>
      <c r="J38" t="s">
        <v>5</v>
      </c>
      <c r="K38">
        <v>0.72</v>
      </c>
      <c r="L38" s="76" t="s">
        <v>4929</v>
      </c>
      <c r="N38" t="s">
        <v>4892</v>
      </c>
    </row>
    <row r="39" spans="1:14" x14ac:dyDescent="0.3">
      <c r="A39" s="94" t="s">
        <v>4852</v>
      </c>
      <c r="B39" s="51"/>
      <c r="C39" s="85" t="str">
        <f t="shared" si="0"/>
        <v>Search and find</v>
      </c>
      <c r="D39" s="50">
        <v>32.78</v>
      </c>
      <c r="E39" s="40">
        <f t="shared" si="1"/>
        <v>26.224000000000004</v>
      </c>
      <c r="F39" s="40">
        <f t="shared" si="2"/>
        <v>31.993280000000002</v>
      </c>
      <c r="G39" s="41">
        <f t="shared" si="3"/>
        <v>0</v>
      </c>
      <c r="H39" t="s">
        <v>3</v>
      </c>
      <c r="I39" t="s">
        <v>10</v>
      </c>
      <c r="J39" t="s">
        <v>15</v>
      </c>
      <c r="K39">
        <v>0.78</v>
      </c>
      <c r="L39" s="76" t="s">
        <v>4930</v>
      </c>
      <c r="N39" t="s">
        <v>4218</v>
      </c>
    </row>
    <row r="40" spans="1:14" x14ac:dyDescent="0.3">
      <c r="A40" s="94" t="s">
        <v>4853</v>
      </c>
      <c r="B40" s="51"/>
      <c r="C40" s="85" t="str">
        <f t="shared" si="0"/>
        <v>What time is it</v>
      </c>
      <c r="D40" s="50">
        <v>12.14</v>
      </c>
      <c r="E40" s="40">
        <f t="shared" si="1"/>
        <v>9.7120000000000015</v>
      </c>
      <c r="F40" s="40">
        <f t="shared" si="2"/>
        <v>11.848640000000001</v>
      </c>
      <c r="G40" s="41">
        <f t="shared" si="3"/>
        <v>0</v>
      </c>
      <c r="H40" t="s">
        <v>3</v>
      </c>
      <c r="I40" t="s">
        <v>9</v>
      </c>
      <c r="J40" t="s">
        <v>15</v>
      </c>
      <c r="K40">
        <v>0.57999999999999996</v>
      </c>
      <c r="L40" s="76" t="s">
        <v>4931</v>
      </c>
      <c r="N40" t="s">
        <v>4893</v>
      </c>
    </row>
    <row r="41" spans="1:14" x14ac:dyDescent="0.3">
      <c r="A41" s="94" t="s">
        <v>4854</v>
      </c>
      <c r="B41" s="51"/>
      <c r="C41" s="85" t="str">
        <f t="shared" si="0"/>
        <v>Tell the story</v>
      </c>
      <c r="D41" s="50">
        <v>12.14</v>
      </c>
      <c r="E41" s="40">
        <f t="shared" si="1"/>
        <v>9.7120000000000015</v>
      </c>
      <c r="F41" s="40">
        <f t="shared" si="2"/>
        <v>11.848640000000001</v>
      </c>
      <c r="G41" s="41">
        <f t="shared" si="3"/>
        <v>0</v>
      </c>
      <c r="H41" t="s">
        <v>9</v>
      </c>
      <c r="I41" t="s">
        <v>8</v>
      </c>
      <c r="J41" t="s">
        <v>15</v>
      </c>
      <c r="K41">
        <v>0.3</v>
      </c>
      <c r="L41" s="76" t="s">
        <v>4932</v>
      </c>
      <c r="N41" t="s">
        <v>4894</v>
      </c>
    </row>
    <row r="42" spans="1:14" x14ac:dyDescent="0.3">
      <c r="A42" s="94" t="s">
        <v>4855</v>
      </c>
      <c r="B42" s="51"/>
      <c r="C42" s="85" t="str">
        <f t="shared" si="0"/>
        <v>Lotto – 4 seasons</v>
      </c>
      <c r="D42" s="50">
        <v>21.51</v>
      </c>
      <c r="E42" s="40">
        <f t="shared" si="1"/>
        <v>17.208000000000002</v>
      </c>
      <c r="F42" s="40">
        <f t="shared" si="2"/>
        <v>20.993760000000002</v>
      </c>
      <c r="G42" s="41">
        <f t="shared" si="3"/>
        <v>0</v>
      </c>
      <c r="H42" t="s">
        <v>9</v>
      </c>
      <c r="I42" t="s">
        <v>4</v>
      </c>
      <c r="J42" t="s">
        <v>15</v>
      </c>
      <c r="K42">
        <v>0.63</v>
      </c>
      <c r="L42" s="76" t="s">
        <v>4933</v>
      </c>
      <c r="N42" t="s">
        <v>4895</v>
      </c>
    </row>
    <row r="43" spans="1:14" x14ac:dyDescent="0.3">
      <c r="A43" s="94" t="s">
        <v>4856</v>
      </c>
      <c r="B43" s="51"/>
      <c r="C43" s="85" t="str">
        <f t="shared" si="0"/>
        <v>Catch the emotion</v>
      </c>
      <c r="D43" s="50">
        <v>15.01</v>
      </c>
      <c r="E43" s="40">
        <f t="shared" si="1"/>
        <v>12.008000000000001</v>
      </c>
      <c r="F43" s="40">
        <f t="shared" si="2"/>
        <v>14.649760000000001</v>
      </c>
      <c r="G43" s="41">
        <f t="shared" si="3"/>
        <v>0</v>
      </c>
      <c r="H43" t="s">
        <v>9</v>
      </c>
      <c r="I43" t="s">
        <v>4</v>
      </c>
      <c r="J43" t="s">
        <v>15</v>
      </c>
      <c r="K43">
        <v>0.34</v>
      </c>
      <c r="L43" s="76" t="s">
        <v>4934</v>
      </c>
      <c r="N43" t="s">
        <v>4896</v>
      </c>
    </row>
    <row r="44" spans="1:14" x14ac:dyDescent="0.3">
      <c r="A44" s="94" t="s">
        <v>4857</v>
      </c>
      <c r="B44" s="51"/>
      <c r="C44" s="85" t="str">
        <f t="shared" si="0"/>
        <v>Sort the profession</v>
      </c>
      <c r="D44" s="50">
        <v>18.71</v>
      </c>
      <c r="E44" s="40">
        <f t="shared" si="1"/>
        <v>14.968000000000002</v>
      </c>
      <c r="F44" s="40">
        <f t="shared" si="2"/>
        <v>18.260960000000001</v>
      </c>
      <c r="G44" s="41">
        <f t="shared" si="3"/>
        <v>0</v>
      </c>
      <c r="H44" t="s">
        <v>10</v>
      </c>
      <c r="I44" t="s">
        <v>4</v>
      </c>
      <c r="J44" t="s">
        <v>15</v>
      </c>
      <c r="K44">
        <v>0.38</v>
      </c>
      <c r="L44" s="76" t="s">
        <v>4935</v>
      </c>
      <c r="N44" t="s">
        <v>4897</v>
      </c>
    </row>
    <row r="45" spans="1:14" x14ac:dyDescent="0.3">
      <c r="A45" s="94" t="s">
        <v>4858</v>
      </c>
      <c r="B45" s="51"/>
      <c r="C45" s="85" t="str">
        <f t="shared" si="0"/>
        <v>Math Matrix</v>
      </c>
      <c r="D45" s="50">
        <v>21.51</v>
      </c>
      <c r="E45" s="40">
        <f t="shared" si="1"/>
        <v>17.208000000000002</v>
      </c>
      <c r="F45" s="40">
        <f t="shared" si="2"/>
        <v>20.993760000000002</v>
      </c>
      <c r="G45" s="41">
        <f t="shared" si="3"/>
        <v>0</v>
      </c>
      <c r="H45" t="s">
        <v>3</v>
      </c>
      <c r="I45" t="s">
        <v>9</v>
      </c>
      <c r="J45" t="s">
        <v>15</v>
      </c>
      <c r="K45">
        <v>0.71</v>
      </c>
      <c r="L45" s="76" t="s">
        <v>4936</v>
      </c>
      <c r="N45" t="s">
        <v>4898</v>
      </c>
    </row>
    <row r="46" spans="1:14" x14ac:dyDescent="0.3">
      <c r="A46" s="94" t="s">
        <v>4859</v>
      </c>
      <c r="B46" s="51"/>
      <c r="C46" s="85" t="str">
        <f t="shared" si="0"/>
        <v>Fill the road</v>
      </c>
      <c r="D46" s="50">
        <v>18.71</v>
      </c>
      <c r="E46" s="40">
        <f t="shared" si="1"/>
        <v>14.968000000000002</v>
      </c>
      <c r="F46" s="40">
        <f t="shared" si="2"/>
        <v>18.260960000000001</v>
      </c>
      <c r="G46" s="41">
        <f t="shared" si="3"/>
        <v>0</v>
      </c>
      <c r="H46" t="s">
        <v>4</v>
      </c>
      <c r="I46" t="s">
        <v>9</v>
      </c>
      <c r="J46" t="s">
        <v>15</v>
      </c>
      <c r="K46">
        <v>0.52</v>
      </c>
      <c r="L46" s="76" t="s">
        <v>4937</v>
      </c>
      <c r="N46" t="s">
        <v>4899</v>
      </c>
    </row>
    <row r="47" spans="1:14" x14ac:dyDescent="0.3">
      <c r="A47" s="94" t="s">
        <v>4860</v>
      </c>
      <c r="B47" s="51"/>
      <c r="C47" s="85" t="str">
        <f t="shared" si="0"/>
        <v>Lace the shoe</v>
      </c>
      <c r="D47" s="50">
        <v>15.01</v>
      </c>
      <c r="E47" s="40">
        <f t="shared" si="1"/>
        <v>12.008000000000001</v>
      </c>
      <c r="F47" s="40">
        <f t="shared" si="2"/>
        <v>14.649760000000001</v>
      </c>
      <c r="G47" s="41">
        <f t="shared" si="3"/>
        <v>0</v>
      </c>
      <c r="H47" t="s">
        <v>9</v>
      </c>
      <c r="I47" t="s">
        <v>4</v>
      </c>
      <c r="J47" t="s">
        <v>15</v>
      </c>
      <c r="K47">
        <v>0.33</v>
      </c>
      <c r="L47" s="76" t="s">
        <v>4938</v>
      </c>
      <c r="N47" t="s">
        <v>4900</v>
      </c>
    </row>
    <row r="48" spans="1:14" x14ac:dyDescent="0.3">
      <c r="A48" s="94" t="s">
        <v>4861</v>
      </c>
      <c r="B48" s="51"/>
      <c r="C48" s="85" t="str">
        <f t="shared" si="0"/>
        <v>Measure and compare</v>
      </c>
      <c r="D48" s="50">
        <v>24.95</v>
      </c>
      <c r="E48" s="40">
        <f t="shared" si="1"/>
        <v>19.96</v>
      </c>
      <c r="F48" s="40">
        <f t="shared" si="2"/>
        <v>24.351200000000002</v>
      </c>
      <c r="G48" s="41">
        <f t="shared" si="3"/>
        <v>0</v>
      </c>
      <c r="H48" t="s">
        <v>9</v>
      </c>
      <c r="I48" t="s">
        <v>32</v>
      </c>
      <c r="J48" t="s">
        <v>15</v>
      </c>
      <c r="K48">
        <v>0.98</v>
      </c>
      <c r="L48" s="76" t="s">
        <v>4939</v>
      </c>
      <c r="N48" t="s">
        <v>3766</v>
      </c>
    </row>
    <row r="49" spans="1:14" x14ac:dyDescent="0.3">
      <c r="A49" s="94" t="s">
        <v>4862</v>
      </c>
      <c r="B49" s="51"/>
      <c r="C49" s="85" t="str">
        <f t="shared" si="0"/>
        <v>Life cycle</v>
      </c>
      <c r="D49" s="50">
        <v>32.950000000000003</v>
      </c>
      <c r="E49" s="40">
        <f t="shared" si="1"/>
        <v>26.360000000000003</v>
      </c>
      <c r="F49" s="40">
        <f t="shared" si="2"/>
        <v>32.159200000000006</v>
      </c>
      <c r="G49" s="41">
        <f t="shared" si="3"/>
        <v>0</v>
      </c>
      <c r="H49" t="s">
        <v>3</v>
      </c>
      <c r="I49" t="s">
        <v>2045</v>
      </c>
      <c r="J49" t="s">
        <v>15</v>
      </c>
      <c r="K49">
        <v>0.86</v>
      </c>
      <c r="L49" s="76" t="s">
        <v>4940</v>
      </c>
      <c r="N49" t="s">
        <v>3857</v>
      </c>
    </row>
    <row r="50" spans="1:14" x14ac:dyDescent="0.3">
      <c r="A50" s="94" t="s">
        <v>4863</v>
      </c>
      <c r="B50" s="51"/>
      <c r="C50" s="85" t="str">
        <f t="shared" si="0"/>
        <v>Tactile bingo</v>
      </c>
      <c r="D50" s="50">
        <v>32.950000000000003</v>
      </c>
      <c r="E50" s="40">
        <f t="shared" si="1"/>
        <v>26.360000000000003</v>
      </c>
      <c r="F50" s="40">
        <f t="shared" si="2"/>
        <v>32.159200000000006</v>
      </c>
      <c r="G50" s="41">
        <f t="shared" si="3"/>
        <v>0</v>
      </c>
      <c r="H50" t="s">
        <v>4</v>
      </c>
      <c r="I50" t="s">
        <v>9</v>
      </c>
      <c r="J50" t="s">
        <v>15</v>
      </c>
      <c r="K50">
        <v>0.34</v>
      </c>
      <c r="L50" s="76" t="s">
        <v>4941</v>
      </c>
      <c r="N50" t="s">
        <v>3886</v>
      </c>
    </row>
    <row r="51" spans="1:14" x14ac:dyDescent="0.3">
      <c r="A51" s="94" t="s">
        <v>4864</v>
      </c>
      <c r="B51" s="51"/>
      <c r="C51" s="85" t="str">
        <f t="shared" si="0"/>
        <v>Build together</v>
      </c>
      <c r="D51" s="50">
        <v>23.45</v>
      </c>
      <c r="E51" s="40">
        <f t="shared" si="1"/>
        <v>18.760000000000002</v>
      </c>
      <c r="F51" s="40">
        <f t="shared" si="2"/>
        <v>22.8872</v>
      </c>
      <c r="G51" s="41">
        <f t="shared" si="3"/>
        <v>0</v>
      </c>
      <c r="H51" t="s">
        <v>32</v>
      </c>
      <c r="I51" t="s">
        <v>9</v>
      </c>
      <c r="J51" t="s">
        <v>15</v>
      </c>
      <c r="K51">
        <v>0.83</v>
      </c>
      <c r="L51" s="76" t="s">
        <v>4942</v>
      </c>
      <c r="N51" t="s">
        <v>4219</v>
      </c>
    </row>
    <row r="52" spans="1:14" x14ac:dyDescent="0.3">
      <c r="A52" s="94" t="s">
        <v>4865</v>
      </c>
      <c r="B52" s="51"/>
      <c r="C52" s="85" t="str">
        <f t="shared" si="0"/>
        <v>Nuts and bolts</v>
      </c>
      <c r="D52" s="50">
        <v>24.95</v>
      </c>
      <c r="E52" s="40">
        <f t="shared" si="1"/>
        <v>19.96</v>
      </c>
      <c r="F52" s="40">
        <f t="shared" si="2"/>
        <v>24.351200000000002</v>
      </c>
      <c r="G52" s="41">
        <f t="shared" si="3"/>
        <v>0</v>
      </c>
      <c r="H52" t="s">
        <v>32</v>
      </c>
      <c r="I52" t="s">
        <v>9</v>
      </c>
      <c r="J52" t="s">
        <v>15</v>
      </c>
      <c r="K52">
        <v>0.67</v>
      </c>
      <c r="L52" s="76" t="s">
        <v>4943</v>
      </c>
      <c r="N52" t="s">
        <v>4901</v>
      </c>
    </row>
    <row r="53" spans="1:14" x14ac:dyDescent="0.3">
      <c r="A53" s="94" t="s">
        <v>4866</v>
      </c>
      <c r="B53" s="51"/>
      <c r="C53" s="85" t="str">
        <f t="shared" si="0"/>
        <v>Animal memo</v>
      </c>
      <c r="D53" s="50">
        <v>24.95</v>
      </c>
      <c r="E53" s="40">
        <f t="shared" si="1"/>
        <v>19.96</v>
      </c>
      <c r="F53" s="40">
        <f t="shared" si="2"/>
        <v>24.351200000000002</v>
      </c>
      <c r="G53" s="41">
        <f t="shared" si="3"/>
        <v>0</v>
      </c>
      <c r="H53" t="s">
        <v>9</v>
      </c>
      <c r="I53" t="s">
        <v>32</v>
      </c>
      <c r="J53" t="s">
        <v>15</v>
      </c>
      <c r="K53">
        <v>0.54</v>
      </c>
      <c r="L53" s="76" t="s">
        <v>4944</v>
      </c>
      <c r="N53" t="s">
        <v>3968</v>
      </c>
    </row>
    <row r="54" spans="1:14" x14ac:dyDescent="0.3">
      <c r="A54" s="94" t="s">
        <v>4867</v>
      </c>
      <c r="B54" s="51"/>
      <c r="C54" s="85" t="str">
        <f t="shared" si="0"/>
        <v>Hexagon  - theme nature</v>
      </c>
      <c r="D54" s="50">
        <v>27.95</v>
      </c>
      <c r="E54" s="40">
        <f t="shared" si="1"/>
        <v>22.36</v>
      </c>
      <c r="F54" s="40">
        <f t="shared" si="2"/>
        <v>27.279199999999999</v>
      </c>
      <c r="G54" s="41">
        <f t="shared" si="3"/>
        <v>0</v>
      </c>
      <c r="H54" t="s">
        <v>4</v>
      </c>
      <c r="I54" t="s">
        <v>9</v>
      </c>
      <c r="J54" t="s">
        <v>15</v>
      </c>
      <c r="K54">
        <v>0.47</v>
      </c>
      <c r="L54" s="76" t="s">
        <v>4945</v>
      </c>
      <c r="N54" t="s">
        <v>4902</v>
      </c>
    </row>
    <row r="55" spans="1:14" x14ac:dyDescent="0.3">
      <c r="A55" s="94" t="s">
        <v>9001</v>
      </c>
      <c r="B55" s="51"/>
      <c r="C55" s="85" t="str">
        <f t="shared" si="0"/>
        <v>Cross out</v>
      </c>
      <c r="D55">
        <v>29.95</v>
      </c>
      <c r="E55" s="40">
        <f t="shared" si="1"/>
        <v>23.96</v>
      </c>
      <c r="F55" s="40">
        <f t="shared" si="2"/>
        <v>29.231200000000001</v>
      </c>
      <c r="G55" s="41">
        <f t="shared" si="3"/>
        <v>0</v>
      </c>
      <c r="H55" t="s">
        <v>0</v>
      </c>
      <c r="I55" t="s">
        <v>10</v>
      </c>
      <c r="J55" t="s">
        <v>22</v>
      </c>
      <c r="K55">
        <v>1.45</v>
      </c>
      <c r="L55" s="76" t="s">
        <v>9011</v>
      </c>
      <c r="N55" t="s">
        <v>9006</v>
      </c>
    </row>
    <row r="56" spans="1:14" x14ac:dyDescent="0.3">
      <c r="A56" s="94" t="s">
        <v>9002</v>
      </c>
      <c r="B56" s="51"/>
      <c r="C56" s="85" t="str">
        <f t="shared" si="0"/>
        <v>Waste sorting</v>
      </c>
      <c r="D56">
        <v>29.95</v>
      </c>
      <c r="E56" s="40">
        <f t="shared" si="1"/>
        <v>23.96</v>
      </c>
      <c r="F56" s="40">
        <f t="shared" si="2"/>
        <v>29.231200000000001</v>
      </c>
      <c r="G56" s="41">
        <f t="shared" si="3"/>
        <v>0</v>
      </c>
      <c r="H56" t="s">
        <v>10</v>
      </c>
      <c r="I56" t="s">
        <v>13</v>
      </c>
      <c r="J56" t="s">
        <v>22</v>
      </c>
      <c r="K56">
        <v>0.92</v>
      </c>
      <c r="L56" s="76" t="s">
        <v>9012</v>
      </c>
      <c r="N56" t="s">
        <v>9007</v>
      </c>
    </row>
    <row r="57" spans="1:14" x14ac:dyDescent="0.3">
      <c r="A57" s="94" t="s">
        <v>9003</v>
      </c>
      <c r="B57" s="51"/>
      <c r="C57" s="85" t="str">
        <f t="shared" si="0"/>
        <v>Color twist</v>
      </c>
      <c r="D57">
        <v>14.95</v>
      </c>
      <c r="E57" s="40">
        <f t="shared" si="1"/>
        <v>11.96</v>
      </c>
      <c r="F57" s="40">
        <f t="shared" si="2"/>
        <v>14.591200000000001</v>
      </c>
      <c r="G57" s="41">
        <f t="shared" si="3"/>
        <v>0</v>
      </c>
      <c r="H57" t="s">
        <v>10</v>
      </c>
      <c r="I57" t="s">
        <v>13</v>
      </c>
      <c r="J57" t="s">
        <v>22</v>
      </c>
      <c r="K57">
        <v>0.7</v>
      </c>
      <c r="L57" s="76" t="s">
        <v>9013</v>
      </c>
      <c r="N57" t="s">
        <v>9008</v>
      </c>
    </row>
    <row r="58" spans="1:14" x14ac:dyDescent="0.3">
      <c r="A58" s="94" t="s">
        <v>9004</v>
      </c>
      <c r="B58" s="51"/>
      <c r="C58" s="85" t="str">
        <f t="shared" si="0"/>
        <v>Pin patterns</v>
      </c>
      <c r="D58">
        <v>29.95</v>
      </c>
      <c r="E58" s="40">
        <f t="shared" si="1"/>
        <v>23.96</v>
      </c>
      <c r="F58" s="40">
        <f t="shared" si="2"/>
        <v>29.231200000000001</v>
      </c>
      <c r="G58" s="41">
        <f t="shared" si="3"/>
        <v>0</v>
      </c>
      <c r="H58" t="s">
        <v>0</v>
      </c>
      <c r="I58" t="s">
        <v>10</v>
      </c>
      <c r="J58" t="s">
        <v>22</v>
      </c>
      <c r="K58">
        <v>0.96</v>
      </c>
      <c r="L58" s="76" t="s">
        <v>9014</v>
      </c>
      <c r="N58" t="s">
        <v>9009</v>
      </c>
    </row>
    <row r="59" spans="1:14" x14ac:dyDescent="0.3">
      <c r="A59" s="95" t="s">
        <v>9005</v>
      </c>
      <c r="B59" s="51"/>
      <c r="C59" s="85" t="str">
        <f t="shared" si="0"/>
        <v>Shaper</v>
      </c>
      <c r="D59">
        <v>27.95</v>
      </c>
      <c r="E59" s="40">
        <f t="shared" si="1"/>
        <v>22.36</v>
      </c>
      <c r="F59" s="40">
        <f t="shared" si="2"/>
        <v>27.279199999999999</v>
      </c>
      <c r="G59" s="41">
        <f t="shared" si="3"/>
        <v>0</v>
      </c>
      <c r="H59" t="s">
        <v>0</v>
      </c>
      <c r="I59" t="s">
        <v>10</v>
      </c>
      <c r="J59" t="s">
        <v>22</v>
      </c>
      <c r="K59">
        <v>0.88</v>
      </c>
      <c r="L59" s="77" t="s">
        <v>9015</v>
      </c>
      <c r="N59" t="s">
        <v>9010</v>
      </c>
    </row>
  </sheetData>
  <sheetProtection selectLockedCells="1"/>
  <mergeCells count="6">
    <mergeCell ref="E4:G4"/>
    <mergeCell ref="A10:A11"/>
    <mergeCell ref="C10:C11"/>
    <mergeCell ref="D10:D11"/>
    <mergeCell ref="E10:E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F54B-FFBD-4732-92BC-5FF3904FF848}">
  <dimension ref="A1:J380"/>
  <sheetViews>
    <sheetView tabSelected="1" workbookViewId="0">
      <selection activeCell="B18" sqref="B18"/>
    </sheetView>
  </sheetViews>
  <sheetFormatPr defaultRowHeight="14.4" x14ac:dyDescent="0.3"/>
  <cols>
    <col min="3" max="3" width="68" bestFit="1" customWidth="1"/>
    <col min="4" max="4" width="11.5546875" customWidth="1"/>
    <col min="6" max="6" width="11.21875" customWidth="1"/>
    <col min="8" max="8" width="93.33203125" bestFit="1" customWidth="1"/>
    <col min="10" max="10" width="0" hidden="1" customWidth="1"/>
  </cols>
  <sheetData>
    <row r="1" spans="1:10" s="2" customFormat="1" ht="15" customHeight="1" x14ac:dyDescent="0.3">
      <c r="A1" s="1"/>
      <c r="B1" s="24"/>
      <c r="D1" s="3"/>
      <c r="E1" s="36"/>
      <c r="F1" s="36"/>
      <c r="G1" s="37"/>
      <c r="H1" s="4"/>
    </row>
    <row r="2" spans="1:10" s="2" customFormat="1" ht="15" customHeight="1" x14ac:dyDescent="0.3">
      <c r="A2" s="1"/>
      <c r="B2" s="24"/>
      <c r="D2" s="3"/>
      <c r="E2" s="36"/>
      <c r="F2" s="36"/>
      <c r="G2" s="37"/>
      <c r="H2" s="4"/>
    </row>
    <row r="3" spans="1:10" s="2" customFormat="1" ht="15" customHeight="1" x14ac:dyDescent="0.3">
      <c r="A3" s="1"/>
      <c r="B3" s="24"/>
      <c r="C3" s="25"/>
      <c r="D3" s="28"/>
      <c r="E3" s="29"/>
      <c r="F3" s="29"/>
      <c r="G3" s="30"/>
      <c r="H3" s="16"/>
    </row>
    <row r="4" spans="1:10" s="2" customFormat="1" ht="15" customHeight="1" x14ac:dyDescent="0.3">
      <c r="A4" s="1"/>
      <c r="B4" s="24"/>
      <c r="D4" s="48" t="s">
        <v>251</v>
      </c>
      <c r="E4" s="44">
        <v>0.2</v>
      </c>
      <c r="F4" s="29"/>
      <c r="G4" s="30"/>
      <c r="H4" s="4"/>
    </row>
    <row r="5" spans="1:10" s="2" customFormat="1" ht="15" customHeight="1" x14ac:dyDescent="0.3">
      <c r="A5" s="1"/>
      <c r="B5" s="24"/>
      <c r="D5" s="49"/>
      <c r="E5" s="31"/>
      <c r="F5" s="29"/>
      <c r="G5" s="30"/>
      <c r="H5" s="16"/>
    </row>
    <row r="6" spans="1:10" s="2" customFormat="1" ht="15" customHeight="1" x14ac:dyDescent="0.3">
      <c r="A6" s="1"/>
      <c r="B6" s="24"/>
      <c r="D6" s="48" t="s">
        <v>254</v>
      </c>
      <c r="E6" s="107">
        <f>SUM(G:G)</f>
        <v>0</v>
      </c>
      <c r="F6" s="107"/>
      <c r="G6" s="30"/>
      <c r="H6" s="4"/>
    </row>
    <row r="7" spans="1:10" s="2" customFormat="1" ht="15" customHeight="1" x14ac:dyDescent="0.3">
      <c r="A7" s="1"/>
      <c r="B7" s="24"/>
      <c r="C7" s="25"/>
      <c r="D7" s="31"/>
      <c r="E7" s="29"/>
      <c r="F7" s="29"/>
      <c r="G7" s="30"/>
      <c r="H7" s="4"/>
    </row>
    <row r="8" spans="1:10" s="2" customFormat="1" ht="15" customHeight="1" x14ac:dyDescent="0.3">
      <c r="A8" s="1"/>
      <c r="B8" s="24"/>
      <c r="D8" s="32"/>
      <c r="E8" s="29"/>
      <c r="F8" s="29"/>
      <c r="G8" s="30"/>
      <c r="H8" s="4"/>
    </row>
    <row r="9" spans="1:10" s="2" customFormat="1" ht="15" customHeight="1" thickBot="1" x14ac:dyDescent="0.35">
      <c r="A9" s="1"/>
      <c r="B9" s="24"/>
      <c r="D9" s="33"/>
      <c r="E9" s="29"/>
      <c r="F9" s="29"/>
      <c r="G9" s="30"/>
      <c r="H9" s="4"/>
    </row>
    <row r="10" spans="1:10" s="8" customFormat="1" ht="15" customHeight="1" x14ac:dyDescent="0.3">
      <c r="A10" s="101" t="s">
        <v>241</v>
      </c>
      <c r="B10" s="23" t="s">
        <v>252</v>
      </c>
      <c r="C10" s="103" t="s">
        <v>242</v>
      </c>
      <c r="D10" s="108" t="s">
        <v>243</v>
      </c>
      <c r="E10" s="99" t="s">
        <v>249</v>
      </c>
      <c r="F10" s="99" t="s">
        <v>250</v>
      </c>
      <c r="G10" s="34" t="s">
        <v>253</v>
      </c>
      <c r="H10" s="13" t="s">
        <v>248</v>
      </c>
    </row>
    <row r="11" spans="1:10" s="8" customFormat="1" ht="15" customHeight="1" x14ac:dyDescent="0.3">
      <c r="A11" s="102"/>
      <c r="B11" s="38"/>
      <c r="C11" s="104"/>
      <c r="D11" s="109"/>
      <c r="E11" s="100"/>
      <c r="F11" s="100"/>
      <c r="G11" s="35"/>
      <c r="H11" s="17"/>
    </row>
    <row r="12" spans="1:10" s="2" customFormat="1" ht="15" customHeight="1" x14ac:dyDescent="0.3">
      <c r="A12" s="97" t="s">
        <v>4946</v>
      </c>
      <c r="B12" s="47"/>
      <c r="C12" s="86" t="str">
        <f>HYPERLINK(H12,J12)</f>
        <v>Magnetic strips, 12mm wide, self-adhesive</v>
      </c>
      <c r="D12" s="81">
        <v>6.27</v>
      </c>
      <c r="E12" s="40">
        <f>D12*(1-$E$4)</f>
        <v>5.016</v>
      </c>
      <c r="F12" s="40">
        <f>E12*1.22</f>
        <v>6.1195199999999996</v>
      </c>
      <c r="G12" s="41">
        <f>B12*F12</f>
        <v>0</v>
      </c>
      <c r="H12" s="79" t="s">
        <v>4309</v>
      </c>
      <c r="I12" s="10" t="s">
        <v>2</v>
      </c>
      <c r="J12" s="78" t="s">
        <v>3710</v>
      </c>
    </row>
    <row r="13" spans="1:10" x14ac:dyDescent="0.3">
      <c r="A13" s="94" t="s">
        <v>4947</v>
      </c>
      <c r="B13" s="51"/>
      <c r="C13" s="86" t="str">
        <f t="shared" ref="C13:C76" si="0">HYPERLINK(H13,J13)</f>
        <v>Paint drying rack cardboard</v>
      </c>
      <c r="D13" s="82">
        <v>36.840000000000003</v>
      </c>
      <c r="E13" s="40">
        <f t="shared" ref="E13:E76" si="1">D13*(1-$E$4)</f>
        <v>29.472000000000005</v>
      </c>
      <c r="F13" s="40">
        <f t="shared" ref="F13:F76" si="2">E13*1.22</f>
        <v>35.955840000000002</v>
      </c>
      <c r="G13" s="41">
        <f t="shared" ref="G13:G76" si="3">B13*F13</f>
        <v>0</v>
      </c>
      <c r="H13" s="79" t="s">
        <v>5668</v>
      </c>
      <c r="J13" s="78" t="s">
        <v>5309</v>
      </c>
    </row>
    <row r="14" spans="1:10" x14ac:dyDescent="0.3">
      <c r="A14" s="94" t="s">
        <v>4948</v>
      </c>
      <c r="B14" s="51"/>
      <c r="C14" s="86" t="str">
        <f t="shared" si="0"/>
        <v>Book covering film Heutink - Width 38 cm</v>
      </c>
      <c r="D14" s="82">
        <v>16.059999999999999</v>
      </c>
      <c r="E14" s="40">
        <f t="shared" si="1"/>
        <v>12.847999999999999</v>
      </c>
      <c r="F14" s="40">
        <f t="shared" si="2"/>
        <v>15.674559999999998</v>
      </c>
      <c r="G14" s="41">
        <f t="shared" si="3"/>
        <v>0</v>
      </c>
      <c r="H14" s="79" t="s">
        <v>5669</v>
      </c>
      <c r="J14" s="78" t="s">
        <v>5310</v>
      </c>
    </row>
    <row r="15" spans="1:10" x14ac:dyDescent="0.3">
      <c r="A15" s="94" t="s">
        <v>4949</v>
      </c>
      <c r="B15" s="51"/>
      <c r="C15" s="86" t="str">
        <f t="shared" si="0"/>
        <v>Stand for giant pencils</v>
      </c>
      <c r="D15" s="82">
        <v>6.31</v>
      </c>
      <c r="E15" s="40">
        <f t="shared" si="1"/>
        <v>5.048</v>
      </c>
      <c r="F15" s="40">
        <f t="shared" si="2"/>
        <v>6.1585599999999996</v>
      </c>
      <c r="G15" s="41">
        <f t="shared" si="3"/>
        <v>0</v>
      </c>
      <c r="H15" s="79" t="s">
        <v>5670</v>
      </c>
      <c r="J15" s="78" t="s">
        <v>5311</v>
      </c>
    </row>
    <row r="16" spans="1:10" x14ac:dyDescent="0.3">
      <c r="A16" s="94" t="s">
        <v>4950</v>
      </c>
      <c r="B16" s="51"/>
      <c r="C16" s="86" t="str">
        <f t="shared" si="0"/>
        <v>Painting apron red - 3 to 5 years</v>
      </c>
      <c r="D16" s="82">
        <v>5.15</v>
      </c>
      <c r="E16" s="40">
        <f t="shared" si="1"/>
        <v>4.12</v>
      </c>
      <c r="F16" s="40">
        <f t="shared" si="2"/>
        <v>5.0263999999999998</v>
      </c>
      <c r="G16" s="41">
        <f t="shared" si="3"/>
        <v>0</v>
      </c>
      <c r="H16" s="79" t="s">
        <v>5671</v>
      </c>
      <c r="J16" s="78" t="s">
        <v>5312</v>
      </c>
    </row>
    <row r="17" spans="1:10" x14ac:dyDescent="0.3">
      <c r="A17" s="94" t="s">
        <v>4951</v>
      </c>
      <c r="B17" s="51"/>
      <c r="C17" s="86" t="str">
        <f t="shared" si="0"/>
        <v>Painting apron blue - adult</v>
      </c>
      <c r="D17" s="82">
        <v>9.1199999999999992</v>
      </c>
      <c r="E17" s="40">
        <f t="shared" si="1"/>
        <v>7.2959999999999994</v>
      </c>
      <c r="F17" s="40">
        <f t="shared" si="2"/>
        <v>8.9011199999999988</v>
      </c>
      <c r="G17" s="41">
        <f t="shared" si="3"/>
        <v>0</v>
      </c>
      <c r="H17" s="79" t="s">
        <v>5672</v>
      </c>
      <c r="J17" s="78" t="s">
        <v>5313</v>
      </c>
    </row>
    <row r="18" spans="1:10" x14ac:dyDescent="0.3">
      <c r="A18" s="94" t="s">
        <v>4952</v>
      </c>
      <c r="B18" s="51"/>
      <c r="C18" s="86" t="str">
        <f t="shared" si="0"/>
        <v>12 Hole Storage Block: For Pencils And Glue Brushes</v>
      </c>
      <c r="D18" s="82">
        <v>5.8</v>
      </c>
      <c r="E18" s="40">
        <f t="shared" si="1"/>
        <v>4.6399999999999997</v>
      </c>
      <c r="F18" s="40">
        <f t="shared" si="2"/>
        <v>5.6607999999999992</v>
      </c>
      <c r="G18" s="41">
        <f t="shared" si="3"/>
        <v>0</v>
      </c>
      <c r="H18" s="79" t="s">
        <v>5673</v>
      </c>
      <c r="J18" s="78" t="s">
        <v>5314</v>
      </c>
    </row>
    <row r="19" spans="1:10" x14ac:dyDescent="0.3">
      <c r="A19" s="94" t="s">
        <v>4953</v>
      </c>
      <c r="B19" s="51"/>
      <c r="C19" s="86" t="str">
        <f t="shared" si="0"/>
        <v>12 Hole Storage Block: For Scissors</v>
      </c>
      <c r="D19" s="82">
        <v>7.53</v>
      </c>
      <c r="E19" s="40">
        <f t="shared" si="1"/>
        <v>6.0240000000000009</v>
      </c>
      <c r="F19" s="40">
        <f t="shared" si="2"/>
        <v>7.3492800000000011</v>
      </c>
      <c r="G19" s="41">
        <f t="shared" si="3"/>
        <v>0</v>
      </c>
      <c r="H19" s="79" t="s">
        <v>5674</v>
      </c>
      <c r="J19" s="78" t="s">
        <v>5315</v>
      </c>
    </row>
    <row r="20" spans="1:10" x14ac:dyDescent="0.3">
      <c r="A20" s="94" t="s">
        <v>4954</v>
      </c>
      <c r="B20" s="51"/>
      <c r="C20" s="86" t="str">
        <f t="shared" si="0"/>
        <v>12 Hole Storage Block: For Punch-Out Pins</v>
      </c>
      <c r="D20" s="82">
        <v>6.3</v>
      </c>
      <c r="E20" s="40">
        <f t="shared" si="1"/>
        <v>5.04</v>
      </c>
      <c r="F20" s="40">
        <f t="shared" si="2"/>
        <v>6.1487999999999996</v>
      </c>
      <c r="G20" s="41">
        <f t="shared" si="3"/>
        <v>0</v>
      </c>
      <c r="H20" s="79" t="s">
        <v>5675</v>
      </c>
      <c r="J20" s="78" t="s">
        <v>5316</v>
      </c>
    </row>
    <row r="21" spans="1:10" x14ac:dyDescent="0.3">
      <c r="A21" s="94" t="s">
        <v>4955</v>
      </c>
      <c r="B21" s="51"/>
      <c r="C21" s="86" t="str">
        <f t="shared" si="0"/>
        <v>Underlayment plastic (PP) - 19 x 33 cm</v>
      </c>
      <c r="D21" s="82">
        <v>7.33</v>
      </c>
      <c r="E21" s="40">
        <f t="shared" si="1"/>
        <v>5.8640000000000008</v>
      </c>
      <c r="F21" s="40">
        <f t="shared" si="2"/>
        <v>7.1540800000000004</v>
      </c>
      <c r="G21" s="41">
        <f t="shared" si="3"/>
        <v>0</v>
      </c>
      <c r="H21" s="79" t="s">
        <v>5676</v>
      </c>
      <c r="J21" s="78" t="s">
        <v>5317</v>
      </c>
    </row>
    <row r="22" spans="1:10" x14ac:dyDescent="0.3">
      <c r="A22" s="94" t="s">
        <v>4956</v>
      </c>
      <c r="B22" s="51"/>
      <c r="C22" s="86" t="str">
        <f t="shared" si="0"/>
        <v>Underlayment plastic (PP) - 40 x 57 cm</v>
      </c>
      <c r="D22" s="82">
        <v>10.1</v>
      </c>
      <c r="E22" s="40">
        <f t="shared" si="1"/>
        <v>8.08</v>
      </c>
      <c r="F22" s="40">
        <f t="shared" si="2"/>
        <v>9.8575999999999997</v>
      </c>
      <c r="G22" s="41">
        <f t="shared" si="3"/>
        <v>0</v>
      </c>
      <c r="H22" s="79" t="s">
        <v>5677</v>
      </c>
      <c r="J22" s="78" t="s">
        <v>5318</v>
      </c>
    </row>
    <row r="23" spans="1:10" x14ac:dyDescent="0.3">
      <c r="A23" s="94" t="s">
        <v>4957</v>
      </c>
      <c r="B23" s="51"/>
      <c r="C23" s="86" t="str">
        <f t="shared" si="0"/>
        <v>Painting apron blue - 6 to 8 years</v>
      </c>
      <c r="D23" s="82">
        <v>5.72</v>
      </c>
      <c r="E23" s="40">
        <f t="shared" si="1"/>
        <v>4.5759999999999996</v>
      </c>
      <c r="F23" s="40">
        <f t="shared" si="2"/>
        <v>5.5827199999999992</v>
      </c>
      <c r="G23" s="41">
        <f t="shared" si="3"/>
        <v>0</v>
      </c>
      <c r="H23" s="79" t="s">
        <v>5678</v>
      </c>
      <c r="J23" s="78" t="s">
        <v>5319</v>
      </c>
    </row>
    <row r="24" spans="1:10" x14ac:dyDescent="0.3">
      <c r="A24" s="94" t="s">
        <v>4958</v>
      </c>
      <c r="B24" s="51"/>
      <c r="C24" s="86" t="str">
        <f t="shared" si="0"/>
        <v>Painting apron green - 9 to 12 years</v>
      </c>
      <c r="D24" s="82">
        <v>9.23</v>
      </c>
      <c r="E24" s="40">
        <f t="shared" si="1"/>
        <v>7.3840000000000003</v>
      </c>
      <c r="F24" s="40">
        <f t="shared" si="2"/>
        <v>9.0084800000000005</v>
      </c>
      <c r="G24" s="41">
        <f t="shared" si="3"/>
        <v>0</v>
      </c>
      <c r="H24" s="79" t="s">
        <v>5679</v>
      </c>
      <c r="J24" s="78" t="s">
        <v>5320</v>
      </c>
    </row>
    <row r="25" spans="1:10" x14ac:dyDescent="0.3">
      <c r="A25" s="94" t="s">
        <v>4959</v>
      </c>
      <c r="B25" s="51"/>
      <c r="C25" s="86" t="str">
        <f t="shared" si="0"/>
        <v>Pencil stand - Red</v>
      </c>
      <c r="D25" s="82">
        <v>5.15</v>
      </c>
      <c r="E25" s="40">
        <f t="shared" si="1"/>
        <v>4.12</v>
      </c>
      <c r="F25" s="40">
        <f t="shared" si="2"/>
        <v>5.0263999999999998</v>
      </c>
      <c r="G25" s="41">
        <f t="shared" si="3"/>
        <v>0</v>
      </c>
      <c r="H25" s="79" t="s">
        <v>5680</v>
      </c>
      <c r="J25" s="78" t="s">
        <v>5321</v>
      </c>
    </row>
    <row r="26" spans="1:10" x14ac:dyDescent="0.3">
      <c r="A26" s="94" t="s">
        <v>4960</v>
      </c>
      <c r="B26" s="51"/>
      <c r="C26" s="86" t="str">
        <f t="shared" si="0"/>
        <v>Pencil stand - Blue</v>
      </c>
      <c r="D26" s="82">
        <v>5.15</v>
      </c>
      <c r="E26" s="40">
        <f t="shared" si="1"/>
        <v>4.12</v>
      </c>
      <c r="F26" s="40">
        <f t="shared" si="2"/>
        <v>5.0263999999999998</v>
      </c>
      <c r="G26" s="41">
        <f t="shared" si="3"/>
        <v>0</v>
      </c>
      <c r="H26" s="79" t="s">
        <v>5681</v>
      </c>
      <c r="J26" s="78" t="s">
        <v>5322</v>
      </c>
    </row>
    <row r="27" spans="1:10" x14ac:dyDescent="0.3">
      <c r="A27" s="94" t="s">
        <v>4961</v>
      </c>
      <c r="B27" s="51"/>
      <c r="C27" s="86" t="str">
        <f t="shared" si="0"/>
        <v>Pencil stand - Blanco</v>
      </c>
      <c r="D27" s="82">
        <v>5.15</v>
      </c>
      <c r="E27" s="40">
        <f t="shared" si="1"/>
        <v>4.12</v>
      </c>
      <c r="F27" s="40">
        <f t="shared" si="2"/>
        <v>5.0263999999999998</v>
      </c>
      <c r="G27" s="41">
        <f t="shared" si="3"/>
        <v>0</v>
      </c>
      <c r="H27" s="79" t="s">
        <v>5682</v>
      </c>
      <c r="J27" s="78" t="s">
        <v>5323</v>
      </c>
    </row>
    <row r="28" spans="1:10" x14ac:dyDescent="0.3">
      <c r="A28" s="94" t="s">
        <v>4962</v>
      </c>
      <c r="B28" s="51"/>
      <c r="C28" s="86" t="str">
        <f t="shared" si="0"/>
        <v>Long wax crayons (12)</v>
      </c>
      <c r="D28" s="82">
        <v>1.73</v>
      </c>
      <c r="E28" s="40">
        <f t="shared" si="1"/>
        <v>1.3840000000000001</v>
      </c>
      <c r="F28" s="40">
        <f t="shared" si="2"/>
        <v>1.6884800000000002</v>
      </c>
      <c r="G28" s="41">
        <f t="shared" si="3"/>
        <v>0</v>
      </c>
      <c r="H28" s="79" t="s">
        <v>5683</v>
      </c>
      <c r="J28" s="78" t="s">
        <v>5324</v>
      </c>
    </row>
    <row r="29" spans="1:10" x14ac:dyDescent="0.3">
      <c r="A29" s="94" t="s">
        <v>4963</v>
      </c>
      <c r="B29" s="51"/>
      <c r="C29" s="86" t="str">
        <f t="shared" si="0"/>
        <v>Long wax crayons (144)</v>
      </c>
      <c r="D29" s="82">
        <v>20.69</v>
      </c>
      <c r="E29" s="40">
        <f t="shared" si="1"/>
        <v>16.552000000000003</v>
      </c>
      <c r="F29" s="40">
        <f t="shared" si="2"/>
        <v>20.193440000000002</v>
      </c>
      <c r="G29" s="41">
        <f t="shared" si="3"/>
        <v>0</v>
      </c>
      <c r="H29" s="79" t="s">
        <v>5684</v>
      </c>
      <c r="J29" s="78" t="s">
        <v>5325</v>
      </c>
    </row>
    <row r="30" spans="1:10" x14ac:dyDescent="0.3">
      <c r="A30" s="94" t="s">
        <v>4964</v>
      </c>
      <c r="B30" s="51"/>
      <c r="C30" s="86" t="str">
        <f t="shared" si="0"/>
        <v>Rubber eraser (60)</v>
      </c>
      <c r="D30" s="82">
        <v>3.21</v>
      </c>
      <c r="E30" s="40">
        <f t="shared" si="1"/>
        <v>2.5680000000000001</v>
      </c>
      <c r="F30" s="40">
        <f t="shared" si="2"/>
        <v>3.1329600000000002</v>
      </c>
      <c r="G30" s="41">
        <f t="shared" si="3"/>
        <v>0</v>
      </c>
      <c r="H30" s="79" t="s">
        <v>5685</v>
      </c>
      <c r="J30" s="78" t="s">
        <v>5326</v>
      </c>
    </row>
    <row r="31" spans="1:10" x14ac:dyDescent="0.3">
      <c r="A31" s="94" t="s">
        <v>4965</v>
      </c>
      <c r="B31" s="51"/>
      <c r="C31" s="86" t="str">
        <f t="shared" si="0"/>
        <v>White glue - 115 ml</v>
      </c>
      <c r="D31" s="82">
        <v>1.89</v>
      </c>
      <c r="E31" s="40">
        <f t="shared" si="1"/>
        <v>1.512</v>
      </c>
      <c r="F31" s="40">
        <f t="shared" si="2"/>
        <v>1.8446400000000001</v>
      </c>
      <c r="G31" s="41">
        <f t="shared" si="3"/>
        <v>0</v>
      </c>
      <c r="H31" s="79" t="s">
        <v>5686</v>
      </c>
      <c r="J31" s="78" t="s">
        <v>5327</v>
      </c>
    </row>
    <row r="32" spans="1:10" x14ac:dyDescent="0.3">
      <c r="A32" s="94" t="s">
        <v>4966</v>
      </c>
      <c r="B32" s="51"/>
      <c r="C32" s="86" t="str">
        <f t="shared" si="0"/>
        <v>White glue - 5 liter</v>
      </c>
      <c r="D32" s="82">
        <v>46</v>
      </c>
      <c r="E32" s="40">
        <f t="shared" si="1"/>
        <v>36.800000000000004</v>
      </c>
      <c r="F32" s="40">
        <f t="shared" si="2"/>
        <v>44.896000000000001</v>
      </c>
      <c r="G32" s="41">
        <f t="shared" si="3"/>
        <v>0</v>
      </c>
      <c r="H32" s="79" t="s">
        <v>5687</v>
      </c>
      <c r="J32" s="78" t="s">
        <v>5328</v>
      </c>
    </row>
    <row r="33" spans="1:10" x14ac:dyDescent="0.3">
      <c r="A33" s="94" t="s">
        <v>4967</v>
      </c>
      <c r="B33" s="51"/>
      <c r="C33" s="86" t="str">
        <f t="shared" si="0"/>
        <v>White glue - 1 liter</v>
      </c>
      <c r="D33" s="82">
        <v>10.49</v>
      </c>
      <c r="E33" s="40">
        <f t="shared" si="1"/>
        <v>8.3920000000000012</v>
      </c>
      <c r="F33" s="40">
        <f t="shared" si="2"/>
        <v>10.238240000000001</v>
      </c>
      <c r="G33" s="41">
        <f t="shared" si="3"/>
        <v>0</v>
      </c>
      <c r="H33" s="79" t="s">
        <v>5688</v>
      </c>
      <c r="J33" s="78" t="s">
        <v>5329</v>
      </c>
    </row>
    <row r="34" spans="1:10" x14ac:dyDescent="0.3">
      <c r="A34" s="94" t="s">
        <v>4968</v>
      </c>
      <c r="B34" s="51"/>
      <c r="C34" s="86" t="str">
        <f t="shared" si="0"/>
        <v>White glue classpack- 40 pieces 115 ml</v>
      </c>
      <c r="D34" s="82">
        <v>106.4</v>
      </c>
      <c r="E34" s="40">
        <f t="shared" si="1"/>
        <v>85.12</v>
      </c>
      <c r="F34" s="40">
        <f t="shared" si="2"/>
        <v>103.8464</v>
      </c>
      <c r="G34" s="41">
        <f t="shared" si="3"/>
        <v>0</v>
      </c>
      <c r="H34" s="79" t="s">
        <v>5689</v>
      </c>
      <c r="J34" s="78" t="s">
        <v>5330</v>
      </c>
    </row>
    <row r="35" spans="1:10" x14ac:dyDescent="0.3">
      <c r="A35" s="94" t="s">
        <v>4969</v>
      </c>
      <c r="B35" s="51"/>
      <c r="C35" s="86" t="str">
        <f t="shared" si="0"/>
        <v>Memos - Self-adhesive - Size: 50 x 76 mm</v>
      </c>
      <c r="D35" s="82">
        <v>0.45</v>
      </c>
      <c r="E35" s="40">
        <f t="shared" si="1"/>
        <v>0.36000000000000004</v>
      </c>
      <c r="F35" s="40">
        <f t="shared" si="2"/>
        <v>0.43920000000000003</v>
      </c>
      <c r="G35" s="41">
        <f t="shared" si="3"/>
        <v>0</v>
      </c>
      <c r="H35" s="79" t="s">
        <v>5690</v>
      </c>
      <c r="J35" s="78" t="s">
        <v>5331</v>
      </c>
    </row>
    <row r="36" spans="1:10" x14ac:dyDescent="0.3">
      <c r="A36" s="94" t="s">
        <v>4970</v>
      </c>
      <c r="B36" s="51"/>
      <c r="C36" s="86" t="str">
        <f t="shared" si="0"/>
        <v>Memos - Self-adhesive - Size: 50 x 38 mm</v>
      </c>
      <c r="D36" s="82">
        <v>0.63</v>
      </c>
      <c r="E36" s="40">
        <f t="shared" si="1"/>
        <v>0.504</v>
      </c>
      <c r="F36" s="40">
        <f t="shared" si="2"/>
        <v>0.61487999999999998</v>
      </c>
      <c r="G36" s="41">
        <f t="shared" si="3"/>
        <v>0</v>
      </c>
      <c r="H36" s="79" t="s">
        <v>5691</v>
      </c>
      <c r="J36" s="78" t="s">
        <v>5332</v>
      </c>
    </row>
    <row r="37" spans="1:10" x14ac:dyDescent="0.3">
      <c r="A37" s="94" t="s">
        <v>4971</v>
      </c>
      <c r="B37" s="51"/>
      <c r="C37" s="86" t="str">
        <f t="shared" si="0"/>
        <v>Memos - Self-adhesive - Size: 76 x 76 mm</v>
      </c>
      <c r="D37" s="82">
        <v>0.57999999999999996</v>
      </c>
      <c r="E37" s="40">
        <f t="shared" si="1"/>
        <v>0.46399999999999997</v>
      </c>
      <c r="F37" s="40">
        <f t="shared" si="2"/>
        <v>0.56607999999999992</v>
      </c>
      <c r="G37" s="41">
        <f t="shared" si="3"/>
        <v>0</v>
      </c>
      <c r="H37" s="79" t="s">
        <v>5692</v>
      </c>
      <c r="J37" s="78" t="s">
        <v>5333</v>
      </c>
    </row>
    <row r="38" spans="1:10" x14ac:dyDescent="0.3">
      <c r="A38" s="94" t="s">
        <v>4972</v>
      </c>
      <c r="B38" s="51"/>
      <c r="C38" s="86" t="str">
        <f t="shared" si="0"/>
        <v>Staples copper-plated 24/6 (1000)</v>
      </c>
      <c r="D38" s="82">
        <v>0.89</v>
      </c>
      <c r="E38" s="40">
        <f t="shared" si="1"/>
        <v>0.71200000000000008</v>
      </c>
      <c r="F38" s="40">
        <f t="shared" si="2"/>
        <v>0.86864000000000008</v>
      </c>
      <c r="G38" s="41">
        <f t="shared" si="3"/>
        <v>0</v>
      </c>
      <c r="H38" s="79" t="s">
        <v>5693</v>
      </c>
      <c r="J38" s="78" t="s">
        <v>5334</v>
      </c>
    </row>
    <row r="39" spans="1:10" x14ac:dyDescent="0.3">
      <c r="A39" s="94" t="s">
        <v>4973</v>
      </c>
      <c r="B39" s="51"/>
      <c r="C39" s="86" t="str">
        <f t="shared" si="0"/>
        <v>Sidewalk / playground chalk - Box of 7 colours</v>
      </c>
      <c r="D39" s="82">
        <v>0.69</v>
      </c>
      <c r="E39" s="40">
        <f t="shared" si="1"/>
        <v>0.55199999999999994</v>
      </c>
      <c r="F39" s="40">
        <f t="shared" si="2"/>
        <v>0.67343999999999993</v>
      </c>
      <c r="G39" s="41">
        <f t="shared" si="3"/>
        <v>0</v>
      </c>
      <c r="H39" s="79" t="s">
        <v>5694</v>
      </c>
      <c r="J39" s="78" t="s">
        <v>5335</v>
      </c>
    </row>
    <row r="40" spans="1:10" x14ac:dyDescent="0.3">
      <c r="A40" s="94" t="s">
        <v>4974</v>
      </c>
      <c r="B40" s="51"/>
      <c r="C40" s="86" t="str">
        <f t="shared" si="0"/>
        <v>Paperclips - Galvanised - 30 mm</v>
      </c>
      <c r="D40" s="82">
        <v>0.48</v>
      </c>
      <c r="E40" s="40">
        <f t="shared" si="1"/>
        <v>0.38400000000000001</v>
      </c>
      <c r="F40" s="40">
        <f t="shared" si="2"/>
        <v>0.46848000000000001</v>
      </c>
      <c r="G40" s="41">
        <f t="shared" si="3"/>
        <v>0</v>
      </c>
      <c r="H40" s="79" t="s">
        <v>5695</v>
      </c>
      <c r="J40" s="78" t="s">
        <v>5336</v>
      </c>
    </row>
    <row r="41" spans="1:10" x14ac:dyDescent="0.3">
      <c r="A41" s="94" t="s">
        <v>4975</v>
      </c>
      <c r="B41" s="51"/>
      <c r="C41" s="86" t="str">
        <f t="shared" si="0"/>
        <v>Paperclips - Galvanised - 50 mm</v>
      </c>
      <c r="D41" s="82">
        <v>1.24</v>
      </c>
      <c r="E41" s="40">
        <f t="shared" si="1"/>
        <v>0.99199999999999999</v>
      </c>
      <c r="F41" s="40">
        <f t="shared" si="2"/>
        <v>1.21024</v>
      </c>
      <c r="G41" s="41">
        <f t="shared" si="3"/>
        <v>0</v>
      </c>
      <c r="H41" s="79" t="s">
        <v>5696</v>
      </c>
      <c r="J41" s="78" t="s">
        <v>5337</v>
      </c>
    </row>
    <row r="42" spans="1:10" x14ac:dyDescent="0.3">
      <c r="A42" s="94" t="s">
        <v>4976</v>
      </c>
      <c r="B42" s="51"/>
      <c r="C42" s="86" t="str">
        <f t="shared" si="0"/>
        <v>Paperclips - Coloured - 26 mm</v>
      </c>
      <c r="D42" s="82">
        <v>1.4</v>
      </c>
      <c r="E42" s="40">
        <f t="shared" si="1"/>
        <v>1.1199999999999999</v>
      </c>
      <c r="F42" s="40">
        <f t="shared" si="2"/>
        <v>1.3663999999999998</v>
      </c>
      <c r="G42" s="41">
        <f t="shared" si="3"/>
        <v>0</v>
      </c>
      <c r="H42" s="79" t="s">
        <v>5697</v>
      </c>
      <c r="J42" s="78" t="s">
        <v>5338</v>
      </c>
    </row>
    <row r="43" spans="1:10" x14ac:dyDescent="0.3">
      <c r="A43" s="94" t="s">
        <v>4977</v>
      </c>
      <c r="B43" s="51"/>
      <c r="C43" s="86" t="str">
        <f t="shared" si="0"/>
        <v>Ruler - Inter - Plastic - 20 cm</v>
      </c>
      <c r="D43" s="82">
        <v>0.57999999999999996</v>
      </c>
      <c r="E43" s="40">
        <f t="shared" si="1"/>
        <v>0.46399999999999997</v>
      </c>
      <c r="F43" s="40">
        <f t="shared" si="2"/>
        <v>0.56607999999999992</v>
      </c>
      <c r="G43" s="41">
        <f t="shared" si="3"/>
        <v>0</v>
      </c>
      <c r="H43" s="79" t="s">
        <v>5698</v>
      </c>
      <c r="J43" s="78" t="s">
        <v>5339</v>
      </c>
    </row>
    <row r="44" spans="1:10" x14ac:dyDescent="0.3">
      <c r="A44" s="94" t="s">
        <v>4978</v>
      </c>
      <c r="B44" s="51"/>
      <c r="C44" s="86" t="str">
        <f t="shared" si="0"/>
        <v>Ruler - Popular - Plastic - 20 cm</v>
      </c>
      <c r="D44" s="82">
        <v>0.26</v>
      </c>
      <c r="E44" s="40">
        <f t="shared" si="1"/>
        <v>0.20800000000000002</v>
      </c>
      <c r="F44" s="40">
        <f t="shared" si="2"/>
        <v>0.25376000000000004</v>
      </c>
      <c r="G44" s="41">
        <f t="shared" si="3"/>
        <v>0</v>
      </c>
      <c r="H44" s="79" t="s">
        <v>5699</v>
      </c>
      <c r="J44" s="78" t="s">
        <v>5340</v>
      </c>
    </row>
    <row r="45" spans="1:10" x14ac:dyDescent="0.3">
      <c r="A45" s="94" t="s">
        <v>4979</v>
      </c>
      <c r="B45" s="51"/>
      <c r="C45" s="86" t="str">
        <f t="shared" si="0"/>
        <v>Ruler - Popular - Plastic - 30 cm</v>
      </c>
      <c r="D45" s="82">
        <v>0.5</v>
      </c>
      <c r="E45" s="40">
        <f t="shared" si="1"/>
        <v>0.4</v>
      </c>
      <c r="F45" s="40">
        <f t="shared" si="2"/>
        <v>0.48799999999999999</v>
      </c>
      <c r="G45" s="41">
        <f t="shared" si="3"/>
        <v>0</v>
      </c>
      <c r="H45" s="79" t="s">
        <v>5700</v>
      </c>
      <c r="J45" s="78" t="s">
        <v>5341</v>
      </c>
    </row>
    <row r="46" spans="1:10" x14ac:dyDescent="0.3">
      <c r="A46" s="94" t="s">
        <v>4980</v>
      </c>
      <c r="B46" s="51"/>
      <c r="C46" s="86" t="str">
        <f t="shared" si="0"/>
        <v>Ruler - Popular - Plastic - 50 cm</v>
      </c>
      <c r="D46" s="82">
        <v>1.1299999999999999</v>
      </c>
      <c r="E46" s="40">
        <f t="shared" si="1"/>
        <v>0.90399999999999991</v>
      </c>
      <c r="F46" s="40">
        <f t="shared" si="2"/>
        <v>1.1028799999999999</v>
      </c>
      <c r="G46" s="41">
        <f t="shared" si="3"/>
        <v>0</v>
      </c>
      <c r="H46" s="79" t="s">
        <v>5701</v>
      </c>
      <c r="J46" s="78" t="s">
        <v>5342</v>
      </c>
    </row>
    <row r="47" spans="1:10" x14ac:dyDescent="0.3">
      <c r="A47" s="94" t="s">
        <v>4981</v>
      </c>
      <c r="B47" s="51"/>
      <c r="C47" s="86" t="str">
        <f t="shared" si="0"/>
        <v>Pencil Sharpener Double: For All Pencil Types - Small</v>
      </c>
      <c r="D47" s="82">
        <v>1.84</v>
      </c>
      <c r="E47" s="40">
        <f t="shared" si="1"/>
        <v>1.4720000000000002</v>
      </c>
      <c r="F47" s="40">
        <f t="shared" si="2"/>
        <v>1.7958400000000001</v>
      </c>
      <c r="G47" s="41">
        <f t="shared" si="3"/>
        <v>0</v>
      </c>
      <c r="H47" s="79" t="s">
        <v>5702</v>
      </c>
      <c r="J47" s="78" t="s">
        <v>5343</v>
      </c>
    </row>
    <row r="48" spans="1:10" x14ac:dyDescent="0.3">
      <c r="A48" s="94" t="s">
        <v>4982</v>
      </c>
      <c r="B48" s="51"/>
      <c r="C48" s="86" t="str">
        <f t="shared" si="0"/>
        <v>Sidewalk / playground chalk - Box of 100 assorted</v>
      </c>
      <c r="D48" s="82">
        <v>8.31</v>
      </c>
      <c r="E48" s="40">
        <f t="shared" si="1"/>
        <v>6.6480000000000006</v>
      </c>
      <c r="F48" s="40">
        <f t="shared" si="2"/>
        <v>8.1105600000000013</v>
      </c>
      <c r="G48" s="41">
        <f t="shared" si="3"/>
        <v>0</v>
      </c>
      <c r="H48" s="79" t="s">
        <v>5703</v>
      </c>
      <c r="J48" s="78" t="s">
        <v>5344</v>
      </c>
    </row>
    <row r="49" spans="1:10" x14ac:dyDescent="0.3">
      <c r="A49" s="94" t="s">
        <v>4983</v>
      </c>
      <c r="B49" s="51"/>
      <c r="C49" s="86" t="str">
        <f t="shared" si="0"/>
        <v>Desktop punch - 2 holes</v>
      </c>
      <c r="D49" s="82">
        <v>7.18</v>
      </c>
      <c r="E49" s="40">
        <f t="shared" si="1"/>
        <v>5.7439999999999998</v>
      </c>
      <c r="F49" s="40">
        <f t="shared" si="2"/>
        <v>7.0076799999999997</v>
      </c>
      <c r="G49" s="41">
        <f t="shared" si="3"/>
        <v>0</v>
      </c>
      <c r="H49" s="79" t="s">
        <v>5704</v>
      </c>
      <c r="J49" s="78" t="s">
        <v>5345</v>
      </c>
    </row>
    <row r="50" spans="1:10" x14ac:dyDescent="0.3">
      <c r="A50" s="94" t="s">
        <v>4984</v>
      </c>
      <c r="B50" s="51"/>
      <c r="C50" s="86" t="str">
        <f t="shared" si="0"/>
        <v>Cloth pegs - Complete - Bag of 48</v>
      </c>
      <c r="D50" s="82">
        <v>3.17</v>
      </c>
      <c r="E50" s="40">
        <f t="shared" si="1"/>
        <v>2.536</v>
      </c>
      <c r="F50" s="40">
        <f t="shared" si="2"/>
        <v>3.0939199999999998</v>
      </c>
      <c r="G50" s="41">
        <f t="shared" si="3"/>
        <v>0</v>
      </c>
      <c r="H50" s="79" t="s">
        <v>5705</v>
      </c>
      <c r="J50" s="78" t="s">
        <v>5346</v>
      </c>
    </row>
    <row r="51" spans="1:10" x14ac:dyDescent="0.3">
      <c r="A51" s="94" t="s">
        <v>4985</v>
      </c>
      <c r="B51" s="51"/>
      <c r="C51" s="86" t="str">
        <f t="shared" si="0"/>
        <v>Finger paint - Heutink - White</v>
      </c>
      <c r="D51" s="82">
        <v>7.12</v>
      </c>
      <c r="E51" s="40">
        <f t="shared" si="1"/>
        <v>5.6960000000000006</v>
      </c>
      <c r="F51" s="40">
        <f t="shared" si="2"/>
        <v>6.9491200000000006</v>
      </c>
      <c r="G51" s="41">
        <f t="shared" si="3"/>
        <v>0</v>
      </c>
      <c r="H51" s="79" t="s">
        <v>5706</v>
      </c>
      <c r="J51" s="78" t="s">
        <v>5347</v>
      </c>
    </row>
    <row r="52" spans="1:10" x14ac:dyDescent="0.3">
      <c r="A52" s="94" t="s">
        <v>4986</v>
      </c>
      <c r="B52" s="51"/>
      <c r="C52" s="86" t="str">
        <f t="shared" si="0"/>
        <v>Finger paint - Heutink - Yellow</v>
      </c>
      <c r="D52" s="82">
        <v>7.12</v>
      </c>
      <c r="E52" s="40">
        <f t="shared" si="1"/>
        <v>5.6960000000000006</v>
      </c>
      <c r="F52" s="40">
        <f t="shared" si="2"/>
        <v>6.9491200000000006</v>
      </c>
      <c r="G52" s="41">
        <f t="shared" si="3"/>
        <v>0</v>
      </c>
      <c r="H52" s="79" t="s">
        <v>5707</v>
      </c>
      <c r="J52" s="78" t="s">
        <v>5348</v>
      </c>
    </row>
    <row r="53" spans="1:10" x14ac:dyDescent="0.3">
      <c r="A53" s="94" t="s">
        <v>4987</v>
      </c>
      <c r="B53" s="51"/>
      <c r="C53" s="86" t="str">
        <f t="shared" si="0"/>
        <v>Finger paint - Heutink - Red</v>
      </c>
      <c r="D53" s="82">
        <v>7.12</v>
      </c>
      <c r="E53" s="40">
        <f t="shared" si="1"/>
        <v>5.6960000000000006</v>
      </c>
      <c r="F53" s="40">
        <f t="shared" si="2"/>
        <v>6.9491200000000006</v>
      </c>
      <c r="G53" s="41">
        <f t="shared" si="3"/>
        <v>0</v>
      </c>
      <c r="H53" s="79" t="s">
        <v>5708</v>
      </c>
      <c r="J53" s="78" t="s">
        <v>5349</v>
      </c>
    </row>
    <row r="54" spans="1:10" x14ac:dyDescent="0.3">
      <c r="A54" s="94" t="s">
        <v>4988</v>
      </c>
      <c r="B54" s="51"/>
      <c r="C54" s="86" t="str">
        <f t="shared" si="0"/>
        <v>Finger paint - Heutink - Violet</v>
      </c>
      <c r="D54" s="82">
        <v>7.12</v>
      </c>
      <c r="E54" s="40">
        <f t="shared" si="1"/>
        <v>5.6960000000000006</v>
      </c>
      <c r="F54" s="40">
        <f t="shared" si="2"/>
        <v>6.9491200000000006</v>
      </c>
      <c r="G54" s="41">
        <f t="shared" si="3"/>
        <v>0</v>
      </c>
      <c r="H54" s="79" t="s">
        <v>5709</v>
      </c>
      <c r="J54" s="78" t="s">
        <v>5350</v>
      </c>
    </row>
    <row r="55" spans="1:10" x14ac:dyDescent="0.3">
      <c r="A55" s="94" t="s">
        <v>4989</v>
      </c>
      <c r="B55" s="51"/>
      <c r="C55" s="86" t="str">
        <f t="shared" si="0"/>
        <v>Finger paint - Heutink - Blue</v>
      </c>
      <c r="D55" s="82">
        <v>7.12</v>
      </c>
      <c r="E55" s="40">
        <f t="shared" si="1"/>
        <v>5.6960000000000006</v>
      </c>
      <c r="F55" s="40">
        <f t="shared" si="2"/>
        <v>6.9491200000000006</v>
      </c>
      <c r="G55" s="41">
        <f t="shared" si="3"/>
        <v>0</v>
      </c>
      <c r="H55" s="79" t="s">
        <v>5710</v>
      </c>
      <c r="J55" s="78" t="s">
        <v>5351</v>
      </c>
    </row>
    <row r="56" spans="1:10" x14ac:dyDescent="0.3">
      <c r="A56" s="94" t="s">
        <v>4990</v>
      </c>
      <c r="B56" s="51"/>
      <c r="C56" s="86" t="str">
        <f t="shared" si="0"/>
        <v>Finger paint - Heutink - Green</v>
      </c>
      <c r="D56" s="82">
        <v>7.12</v>
      </c>
      <c r="E56" s="40">
        <f t="shared" si="1"/>
        <v>5.6960000000000006</v>
      </c>
      <c r="F56" s="40">
        <f t="shared" si="2"/>
        <v>6.9491200000000006</v>
      </c>
      <c r="G56" s="41">
        <f t="shared" si="3"/>
        <v>0</v>
      </c>
      <c r="H56" s="79" t="s">
        <v>5711</v>
      </c>
      <c r="J56" s="78" t="s">
        <v>5352</v>
      </c>
    </row>
    <row r="57" spans="1:10" x14ac:dyDescent="0.3">
      <c r="A57" s="94" t="s">
        <v>4991</v>
      </c>
      <c r="B57" s="51"/>
      <c r="C57" s="86" t="str">
        <f t="shared" si="0"/>
        <v>Finger paint - Heutink - Brown</v>
      </c>
      <c r="D57" s="82">
        <v>7.12</v>
      </c>
      <c r="E57" s="40">
        <f t="shared" si="1"/>
        <v>5.6960000000000006</v>
      </c>
      <c r="F57" s="40">
        <f t="shared" si="2"/>
        <v>6.9491200000000006</v>
      </c>
      <c r="G57" s="41">
        <f t="shared" si="3"/>
        <v>0</v>
      </c>
      <c r="H57" s="79" t="s">
        <v>5712</v>
      </c>
      <c r="J57" s="78" t="s">
        <v>5353</v>
      </c>
    </row>
    <row r="58" spans="1:10" x14ac:dyDescent="0.3">
      <c r="A58" s="94" t="s">
        <v>4992</v>
      </c>
      <c r="B58" s="51"/>
      <c r="C58" s="86" t="str">
        <f t="shared" si="0"/>
        <v>Finger paint - Heutink - Black</v>
      </c>
      <c r="D58" s="82">
        <v>7.12</v>
      </c>
      <c r="E58" s="40">
        <f t="shared" si="1"/>
        <v>5.6960000000000006</v>
      </c>
      <c r="F58" s="40">
        <f t="shared" si="2"/>
        <v>6.9491200000000006</v>
      </c>
      <c r="G58" s="41">
        <f t="shared" si="3"/>
        <v>0</v>
      </c>
      <c r="H58" s="79" t="s">
        <v>5713</v>
      </c>
      <c r="J58" s="78" t="s">
        <v>5354</v>
      </c>
    </row>
    <row r="59" spans="1:10" x14ac:dyDescent="0.3">
      <c r="A59" s="94" t="s">
        <v>4993</v>
      </c>
      <c r="B59" s="51"/>
      <c r="C59" s="86" t="str">
        <f t="shared" si="0"/>
        <v>Finger paint - Heutink - Orange</v>
      </c>
      <c r="D59" s="82">
        <v>7.12</v>
      </c>
      <c r="E59" s="40">
        <f t="shared" si="1"/>
        <v>5.6960000000000006</v>
      </c>
      <c r="F59" s="40">
        <f t="shared" si="2"/>
        <v>6.9491200000000006</v>
      </c>
      <c r="G59" s="41">
        <f t="shared" si="3"/>
        <v>0</v>
      </c>
      <c r="H59" s="79" t="s">
        <v>5714</v>
      </c>
      <c r="J59" s="78" t="s">
        <v>5355</v>
      </c>
    </row>
    <row r="60" spans="1:10" x14ac:dyDescent="0.3">
      <c r="A60" s="94" t="s">
        <v>9016</v>
      </c>
      <c r="B60" s="51"/>
      <c r="C60" s="86" t="str">
        <f t="shared" si="0"/>
        <v>Finger paint - Heutink Pink</v>
      </c>
      <c r="D60" s="82">
        <v>7.12</v>
      </c>
      <c r="E60" s="40">
        <f t="shared" si="1"/>
        <v>5.6960000000000006</v>
      </c>
      <c r="F60" s="40">
        <f t="shared" si="2"/>
        <v>6.9491200000000006</v>
      </c>
      <c r="G60" s="41">
        <f t="shared" si="3"/>
        <v>0</v>
      </c>
      <c r="H60" s="79" t="s">
        <v>9019</v>
      </c>
      <c r="J60" s="78" t="s">
        <v>9022</v>
      </c>
    </row>
    <row r="61" spans="1:10" x14ac:dyDescent="0.3">
      <c r="A61" s="94" t="s">
        <v>4994</v>
      </c>
      <c r="B61" s="51"/>
      <c r="C61" s="86" t="str">
        <f t="shared" si="0"/>
        <v>Glue powder - Plakplak</v>
      </c>
      <c r="D61" s="82">
        <v>10.75</v>
      </c>
      <c r="E61" s="40">
        <f t="shared" si="1"/>
        <v>8.6</v>
      </c>
      <c r="F61" s="40">
        <f t="shared" si="2"/>
        <v>10.491999999999999</v>
      </c>
      <c r="G61" s="41">
        <f t="shared" si="3"/>
        <v>0</v>
      </c>
      <c r="H61" s="79" t="s">
        <v>5715</v>
      </c>
      <c r="J61" s="78" t="s">
        <v>5356</v>
      </c>
    </row>
    <row r="62" spans="1:10" x14ac:dyDescent="0.3">
      <c r="A62" s="94" t="s">
        <v>4995</v>
      </c>
      <c r="B62" s="51"/>
      <c r="C62" s="86" t="str">
        <f t="shared" si="0"/>
        <v>Moulding shapes - Funny clay figures</v>
      </c>
      <c r="D62" s="82">
        <v>24.01</v>
      </c>
      <c r="E62" s="40">
        <f t="shared" si="1"/>
        <v>19.208000000000002</v>
      </c>
      <c r="F62" s="40">
        <f t="shared" si="2"/>
        <v>23.433760000000003</v>
      </c>
      <c r="G62" s="41">
        <f t="shared" si="3"/>
        <v>0</v>
      </c>
      <c r="H62" s="79" t="s">
        <v>5716</v>
      </c>
      <c r="J62" s="78" t="s">
        <v>5357</v>
      </c>
    </row>
    <row r="63" spans="1:10" x14ac:dyDescent="0.3">
      <c r="A63" s="94" t="s">
        <v>4996</v>
      </c>
      <c r="B63" s="51"/>
      <c r="C63" s="86" t="str">
        <f t="shared" si="0"/>
        <v>Modelling clay Kids Crealine Heutink - Bucket of 1.4 kilo</v>
      </c>
      <c r="D63" s="82">
        <v>7.29</v>
      </c>
      <c r="E63" s="40">
        <f t="shared" si="1"/>
        <v>5.8320000000000007</v>
      </c>
      <c r="F63" s="40">
        <f t="shared" si="2"/>
        <v>7.1150400000000005</v>
      </c>
      <c r="G63" s="41">
        <f t="shared" si="3"/>
        <v>0</v>
      </c>
      <c r="H63" s="79" t="s">
        <v>5717</v>
      </c>
      <c r="J63" s="78" t="s">
        <v>5358</v>
      </c>
    </row>
    <row r="64" spans="1:10" x14ac:dyDescent="0.3">
      <c r="A64" s="94" t="s">
        <v>4997</v>
      </c>
      <c r="B64" s="51"/>
      <c r="C64" s="86" t="str">
        <f t="shared" si="0"/>
        <v>Oil crayons - Heutink - Jumbo</v>
      </c>
      <c r="D64" s="82">
        <v>1.27</v>
      </c>
      <c r="E64" s="40">
        <f t="shared" si="1"/>
        <v>1.016</v>
      </c>
      <c r="F64" s="40">
        <f t="shared" si="2"/>
        <v>1.23952</v>
      </c>
      <c r="G64" s="41">
        <f t="shared" si="3"/>
        <v>0</v>
      </c>
      <c r="H64" s="79" t="s">
        <v>5718</v>
      </c>
      <c r="J64" s="78" t="s">
        <v>5359</v>
      </c>
    </row>
    <row r="65" spans="1:10" x14ac:dyDescent="0.3">
      <c r="A65" s="94" t="s">
        <v>4998</v>
      </c>
      <c r="B65" s="51"/>
      <c r="C65" s="86" t="str">
        <f t="shared" si="0"/>
        <v>Blackboard chalk anti-dust - Heutink - Assorted colours</v>
      </c>
      <c r="D65" s="82">
        <v>0.37</v>
      </c>
      <c r="E65" s="40">
        <f t="shared" si="1"/>
        <v>0.29599999999999999</v>
      </c>
      <c r="F65" s="40">
        <f t="shared" si="2"/>
        <v>0.36112</v>
      </c>
      <c r="G65" s="41">
        <f t="shared" si="3"/>
        <v>0</v>
      </c>
      <c r="H65" s="79" t="s">
        <v>5719</v>
      </c>
      <c r="J65" s="78" t="s">
        <v>5360</v>
      </c>
    </row>
    <row r="66" spans="1:10" x14ac:dyDescent="0.3">
      <c r="A66" s="94" t="s">
        <v>4999</v>
      </c>
      <c r="B66" s="51"/>
      <c r="C66" s="86" t="str">
        <f t="shared" si="0"/>
        <v>Pencil Sharpener: For All Pencil Types - Table Model</v>
      </c>
      <c r="D66" s="82">
        <v>21.35</v>
      </c>
      <c r="E66" s="40">
        <f t="shared" si="1"/>
        <v>17.080000000000002</v>
      </c>
      <c r="F66" s="40">
        <f t="shared" si="2"/>
        <v>20.837600000000002</v>
      </c>
      <c r="G66" s="41">
        <f t="shared" si="3"/>
        <v>0</v>
      </c>
      <c r="H66" s="79" t="s">
        <v>5720</v>
      </c>
      <c r="J66" s="78" t="s">
        <v>5361</v>
      </c>
    </row>
    <row r="67" spans="1:10" x14ac:dyDescent="0.3">
      <c r="A67" s="94" t="s">
        <v>5000</v>
      </c>
      <c r="B67" s="51"/>
      <c r="C67" s="86" t="str">
        <f t="shared" si="0"/>
        <v>Electric pencil sharpener - Heutink - Spare blade</v>
      </c>
      <c r="D67" s="82">
        <v>17.55</v>
      </c>
      <c r="E67" s="40">
        <f t="shared" si="1"/>
        <v>14.040000000000001</v>
      </c>
      <c r="F67" s="40">
        <f t="shared" si="2"/>
        <v>17.128800000000002</v>
      </c>
      <c r="G67" s="41">
        <f t="shared" si="3"/>
        <v>0</v>
      </c>
      <c r="H67" s="79" t="s">
        <v>5721</v>
      </c>
      <c r="J67" s="78" t="s">
        <v>5362</v>
      </c>
    </row>
    <row r="68" spans="1:10" x14ac:dyDescent="0.3">
      <c r="A68" s="94" t="s">
        <v>5001</v>
      </c>
      <c r="B68" s="51"/>
      <c r="C68" s="86" t="str">
        <f t="shared" si="0"/>
        <v>Electric pencil sharpener - Heutink - 1 hole</v>
      </c>
      <c r="D68" s="82">
        <v>51.38</v>
      </c>
      <c r="E68" s="40">
        <f t="shared" si="1"/>
        <v>41.104000000000006</v>
      </c>
      <c r="F68" s="40">
        <f t="shared" si="2"/>
        <v>50.14688000000001</v>
      </c>
      <c r="G68" s="41">
        <f t="shared" si="3"/>
        <v>0</v>
      </c>
      <c r="H68" s="79" t="s">
        <v>5722</v>
      </c>
      <c r="J68" s="78" t="s">
        <v>5363</v>
      </c>
    </row>
    <row r="69" spans="1:10" x14ac:dyDescent="0.3">
      <c r="A69" s="94" t="s">
        <v>5002</v>
      </c>
      <c r="B69" s="51"/>
      <c r="C69" s="86" t="str">
        <f t="shared" si="0"/>
        <v>Pencil Sharpener Heutink: For All Pencil Types - Table Model: Electric</v>
      </c>
      <c r="D69" s="82">
        <v>88.29</v>
      </c>
      <c r="E69" s="40">
        <f t="shared" si="1"/>
        <v>70.632000000000005</v>
      </c>
      <c r="F69" s="40">
        <f t="shared" si="2"/>
        <v>86.171040000000005</v>
      </c>
      <c r="G69" s="41">
        <f t="shared" si="3"/>
        <v>0</v>
      </c>
      <c r="H69" s="79" t="s">
        <v>5723</v>
      </c>
      <c r="J69" s="78" t="s">
        <v>5364</v>
      </c>
    </row>
    <row r="70" spans="1:10" x14ac:dyDescent="0.3">
      <c r="A70" s="94" t="s">
        <v>5003</v>
      </c>
      <c r="B70" s="51"/>
      <c r="C70" s="86" t="str">
        <f t="shared" si="0"/>
        <v>Electric pencil sharpener - Heutink - Spare blade</v>
      </c>
      <c r="D70" s="82">
        <v>12.53</v>
      </c>
      <c r="E70" s="40">
        <f t="shared" si="1"/>
        <v>10.024000000000001</v>
      </c>
      <c r="F70" s="40">
        <f t="shared" si="2"/>
        <v>12.229280000000001</v>
      </c>
      <c r="G70" s="41">
        <f t="shared" si="3"/>
        <v>0</v>
      </c>
      <c r="H70" s="79" t="s">
        <v>5724</v>
      </c>
      <c r="J70" s="78" t="s">
        <v>5362</v>
      </c>
    </row>
    <row r="71" spans="1:10" x14ac:dyDescent="0.3">
      <c r="A71" s="94" t="s">
        <v>5004</v>
      </c>
      <c r="B71" s="51"/>
      <c r="C71" s="86" t="str">
        <f t="shared" si="0"/>
        <v>Chenille stem/ Modelling pipe cleaner - 100 meters, assorted 10 colours</v>
      </c>
      <c r="D71" s="82">
        <v>9.1</v>
      </c>
      <c r="E71" s="40">
        <f t="shared" si="1"/>
        <v>7.28</v>
      </c>
      <c r="F71" s="40">
        <f t="shared" si="2"/>
        <v>8.8816000000000006</v>
      </c>
      <c r="G71" s="41">
        <f t="shared" si="3"/>
        <v>0</v>
      </c>
      <c r="H71" s="79" t="s">
        <v>5725</v>
      </c>
      <c r="J71" s="78" t="s">
        <v>5365</v>
      </c>
    </row>
    <row r="72" spans="1:10" x14ac:dyDescent="0.3">
      <c r="A72" s="94" t="s">
        <v>5005</v>
      </c>
      <c r="B72" s="51"/>
      <c r="C72" s="86" t="str">
        <f t="shared" si="0"/>
        <v>Clay cutter - Spare nylon cord</v>
      </c>
      <c r="D72" s="82">
        <v>1.73</v>
      </c>
      <c r="E72" s="40">
        <f t="shared" si="1"/>
        <v>1.3840000000000001</v>
      </c>
      <c r="F72" s="40">
        <f t="shared" si="2"/>
        <v>1.6884800000000002</v>
      </c>
      <c r="G72" s="41">
        <f t="shared" si="3"/>
        <v>0</v>
      </c>
      <c r="H72" s="79" t="s">
        <v>5726</v>
      </c>
      <c r="J72" s="78" t="s">
        <v>5366</v>
      </c>
    </row>
    <row r="73" spans="1:10" x14ac:dyDescent="0.3">
      <c r="A73" s="94" t="s">
        <v>5005</v>
      </c>
      <c r="B73" s="51"/>
      <c r="C73" s="86" t="str">
        <f t="shared" si="0"/>
        <v>Clay cutter - Spare nylon cord</v>
      </c>
      <c r="D73" s="82">
        <v>1.73</v>
      </c>
      <c r="E73" s="40">
        <f t="shared" si="1"/>
        <v>1.3840000000000001</v>
      </c>
      <c r="F73" s="40">
        <f t="shared" si="2"/>
        <v>1.6884800000000002</v>
      </c>
      <c r="G73" s="41">
        <f t="shared" si="3"/>
        <v>0</v>
      </c>
      <c r="H73" s="79" t="s">
        <v>5726</v>
      </c>
      <c r="J73" s="78" t="s">
        <v>5366</v>
      </c>
    </row>
    <row r="74" spans="1:10" x14ac:dyDescent="0.3">
      <c r="A74" s="94" t="s">
        <v>5006</v>
      </c>
      <c r="B74" s="51"/>
      <c r="C74" s="86" t="str">
        <f t="shared" si="0"/>
        <v>Storage Block - wood</v>
      </c>
      <c r="D74" s="82">
        <v>5.45</v>
      </c>
      <c r="E74" s="40">
        <f t="shared" si="1"/>
        <v>4.3600000000000003</v>
      </c>
      <c r="F74" s="40">
        <f t="shared" si="2"/>
        <v>5.3192000000000004</v>
      </c>
      <c r="G74" s="41">
        <f t="shared" si="3"/>
        <v>0</v>
      </c>
      <c r="H74" s="79" t="s">
        <v>5727</v>
      </c>
      <c r="J74" s="78" t="s">
        <v>5367</v>
      </c>
    </row>
    <row r="75" spans="1:10" x14ac:dyDescent="0.3">
      <c r="A75" s="94" t="s">
        <v>5007</v>
      </c>
      <c r="B75" s="51"/>
      <c r="C75" s="86" t="str">
        <f t="shared" si="0"/>
        <v>Material stand - Plastic</v>
      </c>
      <c r="D75" s="82">
        <v>2.12</v>
      </c>
      <c r="E75" s="40">
        <f t="shared" si="1"/>
        <v>1.6960000000000002</v>
      </c>
      <c r="F75" s="40">
        <f t="shared" si="2"/>
        <v>2.0691200000000003</v>
      </c>
      <c r="G75" s="41">
        <f t="shared" si="3"/>
        <v>0</v>
      </c>
      <c r="H75" s="79" t="s">
        <v>5728</v>
      </c>
      <c r="J75" s="78" t="s">
        <v>5368</v>
      </c>
    </row>
    <row r="76" spans="1:10" x14ac:dyDescent="0.3">
      <c r="A76" s="94" t="s">
        <v>5008</v>
      </c>
      <c r="B76" s="51"/>
      <c r="C76" s="86" t="str">
        <f t="shared" si="0"/>
        <v>Cloth pegs - Half - Bag of 1000</v>
      </c>
      <c r="D76" s="82">
        <v>18.98</v>
      </c>
      <c r="E76" s="40">
        <f t="shared" si="1"/>
        <v>15.184000000000001</v>
      </c>
      <c r="F76" s="40">
        <f t="shared" si="2"/>
        <v>18.524480000000001</v>
      </c>
      <c r="G76" s="41">
        <f t="shared" si="3"/>
        <v>0</v>
      </c>
      <c r="H76" s="79" t="s">
        <v>5729</v>
      </c>
      <c r="J76" s="78" t="s">
        <v>5369</v>
      </c>
    </row>
    <row r="77" spans="1:10" x14ac:dyDescent="0.3">
      <c r="A77" s="94" t="s">
        <v>5009</v>
      </c>
      <c r="B77" s="51"/>
      <c r="C77" s="86" t="str">
        <f t="shared" ref="C77:C140" si="4">HYPERLINK(H77,J77)</f>
        <v>Ice lolly sticks - Natural - 4500 pcs.</v>
      </c>
      <c r="D77" s="82">
        <v>49.87</v>
      </c>
      <c r="E77" s="40">
        <f t="shared" ref="E77:E140" si="5">D77*(1-$E$4)</f>
        <v>39.896000000000001</v>
      </c>
      <c r="F77" s="40">
        <f t="shared" ref="F77:F140" si="6">E77*1.22</f>
        <v>48.673119999999997</v>
      </c>
      <c r="G77" s="41">
        <f t="shared" ref="G77:G140" si="7">B77*F77</f>
        <v>0</v>
      </c>
      <c r="H77" s="79" t="s">
        <v>5730</v>
      </c>
      <c r="J77" s="78" t="s">
        <v>5370</v>
      </c>
    </row>
    <row r="78" spans="1:10" x14ac:dyDescent="0.3">
      <c r="A78" s="94" t="s">
        <v>5010</v>
      </c>
      <c r="B78" s="51"/>
      <c r="C78" s="86" t="str">
        <f t="shared" si="4"/>
        <v>Matches - Box of 4000, assorted colours</v>
      </c>
      <c r="D78" s="82">
        <v>16.420000000000002</v>
      </c>
      <c r="E78" s="40">
        <f t="shared" si="5"/>
        <v>13.136000000000003</v>
      </c>
      <c r="F78" s="40">
        <f t="shared" si="6"/>
        <v>16.025920000000003</v>
      </c>
      <c r="G78" s="41">
        <f t="shared" si="7"/>
        <v>0</v>
      </c>
      <c r="H78" s="79" t="s">
        <v>5731</v>
      </c>
      <c r="J78" s="78" t="s">
        <v>5371</v>
      </c>
    </row>
    <row r="79" spans="1:10" x14ac:dyDescent="0.3">
      <c r="A79" s="94" t="s">
        <v>5011</v>
      </c>
      <c r="B79" s="51"/>
      <c r="C79" s="86" t="str">
        <f t="shared" si="4"/>
        <v>Art straws, Coloured, 900 pcs.</v>
      </c>
      <c r="D79" s="82">
        <v>29.66</v>
      </c>
      <c r="E79" s="40">
        <f t="shared" si="5"/>
        <v>23.728000000000002</v>
      </c>
      <c r="F79" s="40">
        <f t="shared" si="6"/>
        <v>28.948160000000001</v>
      </c>
      <c r="G79" s="41">
        <f t="shared" si="7"/>
        <v>0</v>
      </c>
      <c r="H79" s="79" t="s">
        <v>5732</v>
      </c>
      <c r="J79" s="78" t="s">
        <v>5372</v>
      </c>
    </row>
    <row r="80" spans="1:10" x14ac:dyDescent="0.3">
      <c r="A80" s="94" t="s">
        <v>3439</v>
      </c>
      <c r="B80" s="51"/>
      <c r="C80" s="86" t="str">
        <f t="shared" si="4"/>
        <v>Clothes pin - 50 pieces mini</v>
      </c>
      <c r="D80" s="82">
        <v>3.79</v>
      </c>
      <c r="E80" s="40">
        <f t="shared" si="5"/>
        <v>3.032</v>
      </c>
      <c r="F80" s="40">
        <f t="shared" si="6"/>
        <v>3.6990400000000001</v>
      </c>
      <c r="G80" s="41">
        <f t="shared" si="7"/>
        <v>0</v>
      </c>
      <c r="H80" s="79" t="s">
        <v>4683</v>
      </c>
      <c r="J80" s="78" t="s">
        <v>4081</v>
      </c>
    </row>
    <row r="81" spans="1:10" x14ac:dyDescent="0.3">
      <c r="A81" s="94" t="s">
        <v>9017</v>
      </c>
      <c r="B81" s="51"/>
      <c r="C81" s="86" t="str">
        <f t="shared" si="4"/>
        <v>Tempex Ball, Ø 3 cm</v>
      </c>
      <c r="D81" s="82">
        <v>4.3</v>
      </c>
      <c r="E81" s="40">
        <f t="shared" si="5"/>
        <v>3.44</v>
      </c>
      <c r="F81" s="40">
        <f t="shared" si="6"/>
        <v>4.1967999999999996</v>
      </c>
      <c r="G81" s="41">
        <f t="shared" si="7"/>
        <v>0</v>
      </c>
      <c r="H81" s="79" t="s">
        <v>9020</v>
      </c>
      <c r="J81" s="78" t="s">
        <v>9023</v>
      </c>
    </row>
    <row r="82" spans="1:10" x14ac:dyDescent="0.3">
      <c r="A82" s="94" t="s">
        <v>5012</v>
      </c>
      <c r="B82" s="51"/>
      <c r="C82" s="86" t="str">
        <f t="shared" si="4"/>
        <v>Paint box - Water colours - Classic</v>
      </c>
      <c r="D82" s="82">
        <v>2.67</v>
      </c>
      <c r="E82" s="40">
        <f t="shared" si="5"/>
        <v>2.1360000000000001</v>
      </c>
      <c r="F82" s="40">
        <f t="shared" si="6"/>
        <v>2.6059200000000002</v>
      </c>
      <c r="G82" s="41">
        <f t="shared" si="7"/>
        <v>0</v>
      </c>
      <c r="H82" s="79" t="s">
        <v>5733</v>
      </c>
      <c r="J82" s="78" t="s">
        <v>5373</v>
      </c>
    </row>
    <row r="83" spans="1:10" x14ac:dyDescent="0.3">
      <c r="A83" s="94" t="s">
        <v>5013</v>
      </c>
      <c r="B83" s="51"/>
      <c r="C83" s="86" t="str">
        <f t="shared" si="4"/>
        <v>Paint box - Water colours - Mother of pearl</v>
      </c>
      <c r="D83" s="82">
        <v>4.59</v>
      </c>
      <c r="E83" s="40">
        <f t="shared" si="5"/>
        <v>3.6720000000000002</v>
      </c>
      <c r="F83" s="40">
        <f t="shared" si="6"/>
        <v>4.4798400000000003</v>
      </c>
      <c r="G83" s="41">
        <f t="shared" si="7"/>
        <v>0</v>
      </c>
      <c r="H83" s="79" t="s">
        <v>5734</v>
      </c>
      <c r="J83" s="78" t="s">
        <v>5374</v>
      </c>
    </row>
    <row r="84" spans="1:10" x14ac:dyDescent="0.3">
      <c r="A84" s="94" t="s">
        <v>5014</v>
      </c>
      <c r="B84" s="51"/>
      <c r="C84" s="86" t="str">
        <f t="shared" si="4"/>
        <v>Paint brushes - Water colours - Heutink - No. 1 8 x 3 mm</v>
      </c>
      <c r="D84" s="82">
        <v>2.5099999999999998</v>
      </c>
      <c r="E84" s="40">
        <f t="shared" si="5"/>
        <v>2.008</v>
      </c>
      <c r="F84" s="40">
        <f t="shared" si="6"/>
        <v>2.4497599999999999</v>
      </c>
      <c r="G84" s="41">
        <f t="shared" si="7"/>
        <v>0</v>
      </c>
      <c r="H84" s="79" t="s">
        <v>5735</v>
      </c>
      <c r="J84" s="78" t="s">
        <v>5375</v>
      </c>
    </row>
    <row r="85" spans="1:10" x14ac:dyDescent="0.3">
      <c r="A85" s="94" t="s">
        <v>5015</v>
      </c>
      <c r="B85" s="51"/>
      <c r="C85" s="86" t="str">
        <f t="shared" si="4"/>
        <v>Paint brushes - Water colours - Heutink - No. 2 9 x 4 mm</v>
      </c>
      <c r="D85" s="82">
        <v>3.04</v>
      </c>
      <c r="E85" s="40">
        <f t="shared" si="5"/>
        <v>2.4320000000000004</v>
      </c>
      <c r="F85" s="40">
        <f t="shared" si="6"/>
        <v>2.9670400000000003</v>
      </c>
      <c r="G85" s="41">
        <f t="shared" si="7"/>
        <v>0</v>
      </c>
      <c r="H85" s="79" t="s">
        <v>5736</v>
      </c>
      <c r="J85" s="78" t="s">
        <v>5376</v>
      </c>
    </row>
    <row r="86" spans="1:10" x14ac:dyDescent="0.3">
      <c r="A86" s="94" t="s">
        <v>5016</v>
      </c>
      <c r="B86" s="51"/>
      <c r="C86" s="86" t="str">
        <f t="shared" si="4"/>
        <v>Paint brushes - Water colours - Heutink - No. 3 10 x 5 mm</v>
      </c>
      <c r="D86" s="82">
        <v>2.76</v>
      </c>
      <c r="E86" s="40">
        <f t="shared" si="5"/>
        <v>2.2079999999999997</v>
      </c>
      <c r="F86" s="40">
        <f t="shared" si="6"/>
        <v>2.6937599999999997</v>
      </c>
      <c r="G86" s="41">
        <f t="shared" si="7"/>
        <v>0</v>
      </c>
      <c r="H86" s="79" t="s">
        <v>5737</v>
      </c>
      <c r="J86" s="78" t="s">
        <v>5377</v>
      </c>
    </row>
    <row r="87" spans="1:10" x14ac:dyDescent="0.3">
      <c r="A87" s="94" t="s">
        <v>5017</v>
      </c>
      <c r="B87" s="51"/>
      <c r="C87" s="86" t="str">
        <f t="shared" si="4"/>
        <v>Paint brushes - Water colours - Heutink - No. 4 11 x 6 mm</v>
      </c>
      <c r="D87" s="82">
        <v>3.41</v>
      </c>
      <c r="E87" s="40">
        <f t="shared" si="5"/>
        <v>2.7280000000000002</v>
      </c>
      <c r="F87" s="40">
        <f t="shared" si="6"/>
        <v>3.32816</v>
      </c>
      <c r="G87" s="41">
        <f t="shared" si="7"/>
        <v>0</v>
      </c>
      <c r="H87" s="79" t="s">
        <v>5738</v>
      </c>
      <c r="J87" s="78" t="s">
        <v>5378</v>
      </c>
    </row>
    <row r="88" spans="1:10" x14ac:dyDescent="0.3">
      <c r="A88" s="94" t="s">
        <v>5018</v>
      </c>
      <c r="B88" s="51"/>
      <c r="C88" s="86" t="str">
        <f t="shared" si="4"/>
        <v>Paint brushes - Water colours - Heutink - No. 5 13 x 7 mm</v>
      </c>
      <c r="D88" s="82">
        <v>3.55</v>
      </c>
      <c r="E88" s="40">
        <f t="shared" si="5"/>
        <v>2.84</v>
      </c>
      <c r="F88" s="40">
        <f t="shared" si="6"/>
        <v>3.4647999999999999</v>
      </c>
      <c r="G88" s="41">
        <f t="shared" si="7"/>
        <v>0</v>
      </c>
      <c r="H88" s="79" t="s">
        <v>5739</v>
      </c>
      <c r="J88" s="78" t="s">
        <v>5379</v>
      </c>
    </row>
    <row r="89" spans="1:10" x14ac:dyDescent="0.3">
      <c r="A89" s="94" t="s">
        <v>5019</v>
      </c>
      <c r="B89" s="51"/>
      <c r="C89" s="86" t="str">
        <f t="shared" si="4"/>
        <v>Paint brushes - Water colours - Heutink - No. 6 14 x 8 mm</v>
      </c>
      <c r="D89" s="82">
        <v>3.79</v>
      </c>
      <c r="E89" s="40">
        <f t="shared" si="5"/>
        <v>3.032</v>
      </c>
      <c r="F89" s="40">
        <f t="shared" si="6"/>
        <v>3.6990400000000001</v>
      </c>
      <c r="G89" s="41">
        <f t="shared" si="7"/>
        <v>0</v>
      </c>
      <c r="H89" s="79" t="s">
        <v>5740</v>
      </c>
      <c r="J89" s="78" t="s">
        <v>5380</v>
      </c>
    </row>
    <row r="90" spans="1:10" x14ac:dyDescent="0.3">
      <c r="A90" s="94" t="s">
        <v>5020</v>
      </c>
      <c r="B90" s="51"/>
      <c r="C90" s="86" t="str">
        <f t="shared" si="4"/>
        <v>Paint brushes - Water colours - Heutink - No. 7 16 x 9 mm</v>
      </c>
      <c r="D90" s="82">
        <v>3.79</v>
      </c>
      <c r="E90" s="40">
        <f t="shared" si="5"/>
        <v>3.032</v>
      </c>
      <c r="F90" s="40">
        <f t="shared" si="6"/>
        <v>3.6990400000000001</v>
      </c>
      <c r="G90" s="41">
        <f t="shared" si="7"/>
        <v>0</v>
      </c>
      <c r="H90" s="79" t="s">
        <v>5741</v>
      </c>
      <c r="J90" s="78" t="s">
        <v>5381</v>
      </c>
    </row>
    <row r="91" spans="1:10" x14ac:dyDescent="0.3">
      <c r="A91" s="94" t="s">
        <v>5021</v>
      </c>
      <c r="B91" s="51"/>
      <c r="C91" s="86" t="str">
        <f t="shared" si="4"/>
        <v>Paint brushes - Water colours - Heutink - No. 8 18 x 10 mm</v>
      </c>
      <c r="D91" s="82">
        <v>4.54</v>
      </c>
      <c r="E91" s="40">
        <f t="shared" si="5"/>
        <v>3.6320000000000001</v>
      </c>
      <c r="F91" s="40">
        <f t="shared" si="6"/>
        <v>4.4310400000000003</v>
      </c>
      <c r="G91" s="41">
        <f t="shared" si="7"/>
        <v>0</v>
      </c>
      <c r="H91" s="79" t="s">
        <v>5742</v>
      </c>
      <c r="J91" s="78" t="s">
        <v>5382</v>
      </c>
    </row>
    <row r="92" spans="1:10" x14ac:dyDescent="0.3">
      <c r="A92" s="94" t="s">
        <v>5022</v>
      </c>
      <c r="B92" s="51"/>
      <c r="C92" s="86" t="str">
        <f t="shared" si="4"/>
        <v>Paint brushes - Water colours - Heutink - No. 9 20 x 11 mm</v>
      </c>
      <c r="D92" s="82">
        <v>4.3</v>
      </c>
      <c r="E92" s="40">
        <f t="shared" si="5"/>
        <v>3.44</v>
      </c>
      <c r="F92" s="40">
        <f t="shared" si="6"/>
        <v>4.1967999999999996</v>
      </c>
      <c r="G92" s="41">
        <f t="shared" si="7"/>
        <v>0</v>
      </c>
      <c r="H92" s="79" t="s">
        <v>5743</v>
      </c>
      <c r="J92" s="78" t="s">
        <v>5383</v>
      </c>
    </row>
    <row r="93" spans="1:10" x14ac:dyDescent="0.3">
      <c r="A93" s="94" t="s">
        <v>5023</v>
      </c>
      <c r="B93" s="51"/>
      <c r="C93" s="86" t="str">
        <f t="shared" si="4"/>
        <v>Paint brushes - Water colours - Heutink - No. 10 24 x 12 mm</v>
      </c>
      <c r="D93" s="82">
        <v>5.34</v>
      </c>
      <c r="E93" s="40">
        <f t="shared" si="5"/>
        <v>4.2720000000000002</v>
      </c>
      <c r="F93" s="40">
        <f t="shared" si="6"/>
        <v>5.2118400000000005</v>
      </c>
      <c r="G93" s="41">
        <f t="shared" si="7"/>
        <v>0</v>
      </c>
      <c r="H93" s="79" t="s">
        <v>5744</v>
      </c>
      <c r="J93" s="78" t="s">
        <v>5384</v>
      </c>
    </row>
    <row r="94" spans="1:10" x14ac:dyDescent="0.3">
      <c r="A94" s="94" t="s">
        <v>5024</v>
      </c>
      <c r="B94" s="51"/>
      <c r="C94" s="86" t="str">
        <f t="shared" si="4"/>
        <v>Paint brushes - Water colours - Heutink - No. 11 26 x 14 mm</v>
      </c>
      <c r="D94" s="82">
        <v>7.12</v>
      </c>
      <c r="E94" s="40">
        <f t="shared" si="5"/>
        <v>5.6960000000000006</v>
      </c>
      <c r="F94" s="40">
        <f t="shared" si="6"/>
        <v>6.9491200000000006</v>
      </c>
      <c r="G94" s="41">
        <f t="shared" si="7"/>
        <v>0</v>
      </c>
      <c r="H94" s="79" t="s">
        <v>5745</v>
      </c>
      <c r="J94" s="78" t="s">
        <v>5385</v>
      </c>
    </row>
    <row r="95" spans="1:10" x14ac:dyDescent="0.3">
      <c r="A95" s="94" t="s">
        <v>5025</v>
      </c>
      <c r="B95" s="51"/>
      <c r="C95" s="86" t="str">
        <f t="shared" si="4"/>
        <v>Paint brushes - Water colours - Heutink - No. 12 28 x 15 mm</v>
      </c>
      <c r="D95" s="82">
        <v>6.31</v>
      </c>
      <c r="E95" s="40">
        <f t="shared" si="5"/>
        <v>5.048</v>
      </c>
      <c r="F95" s="40">
        <f t="shared" si="6"/>
        <v>6.1585599999999996</v>
      </c>
      <c r="G95" s="41">
        <f t="shared" si="7"/>
        <v>0</v>
      </c>
      <c r="H95" s="79" t="s">
        <v>5746</v>
      </c>
      <c r="J95" s="78" t="s">
        <v>5386</v>
      </c>
    </row>
    <row r="96" spans="1:10" x14ac:dyDescent="0.3">
      <c r="A96" s="94" t="s">
        <v>5026</v>
      </c>
      <c r="B96" s="51"/>
      <c r="C96" s="86" t="str">
        <f t="shared" si="4"/>
        <v>Paste Or Glue Brush 12 cm: Per 12</v>
      </c>
      <c r="D96" s="82">
        <v>2.06</v>
      </c>
      <c r="E96" s="40">
        <f t="shared" si="5"/>
        <v>1.6480000000000001</v>
      </c>
      <c r="F96" s="40">
        <f t="shared" si="6"/>
        <v>2.0105599999999999</v>
      </c>
      <c r="G96" s="41">
        <f t="shared" si="7"/>
        <v>0</v>
      </c>
      <c r="H96" s="79" t="s">
        <v>5747</v>
      </c>
      <c r="J96" s="78" t="s">
        <v>5387</v>
      </c>
    </row>
    <row r="97" spans="1:10" x14ac:dyDescent="0.3">
      <c r="A97" s="94" t="s">
        <v>5027</v>
      </c>
      <c r="B97" s="51"/>
      <c r="C97" s="86" t="str">
        <f t="shared" si="4"/>
        <v>Paint brushes - For toddlers</v>
      </c>
      <c r="D97" s="82">
        <v>10.1</v>
      </c>
      <c r="E97" s="40">
        <f t="shared" si="5"/>
        <v>8.08</v>
      </c>
      <c r="F97" s="40">
        <f t="shared" si="6"/>
        <v>9.8575999999999997</v>
      </c>
      <c r="G97" s="41">
        <f t="shared" si="7"/>
        <v>0</v>
      </c>
      <c r="H97" s="79" t="s">
        <v>5748</v>
      </c>
      <c r="J97" s="78" t="s">
        <v>5388</v>
      </c>
    </row>
    <row r="98" spans="1:10" x14ac:dyDescent="0.3">
      <c r="A98" s="94" t="s">
        <v>5028</v>
      </c>
      <c r="B98" s="51"/>
      <c r="C98" s="86" t="str">
        <f t="shared" si="4"/>
        <v>Paint / Glue Pot With Lid: (60 cc)</v>
      </c>
      <c r="D98" s="82">
        <v>1.9</v>
      </c>
      <c r="E98" s="40">
        <f t="shared" si="5"/>
        <v>1.52</v>
      </c>
      <c r="F98" s="40">
        <f t="shared" si="6"/>
        <v>1.8544</v>
      </c>
      <c r="G98" s="41">
        <f t="shared" si="7"/>
        <v>0</v>
      </c>
      <c r="H98" s="79" t="s">
        <v>5749</v>
      </c>
      <c r="J98" s="78" t="s">
        <v>5389</v>
      </c>
    </row>
    <row r="99" spans="1:10" x14ac:dyDescent="0.3">
      <c r="A99" s="94" t="s">
        <v>5029</v>
      </c>
      <c r="B99" s="51"/>
      <c r="C99" s="86" t="str">
        <f t="shared" si="4"/>
        <v>Paint brushes - Lyons - Flat ferrule, long handled - Nr. 2</v>
      </c>
      <c r="D99" s="82">
        <v>2.76</v>
      </c>
      <c r="E99" s="40">
        <f t="shared" si="5"/>
        <v>2.2079999999999997</v>
      </c>
      <c r="F99" s="40">
        <f t="shared" si="6"/>
        <v>2.6937599999999997</v>
      </c>
      <c r="G99" s="41">
        <f t="shared" si="7"/>
        <v>0</v>
      </c>
      <c r="H99" s="79" t="s">
        <v>5750</v>
      </c>
      <c r="J99" s="78" t="s">
        <v>5390</v>
      </c>
    </row>
    <row r="100" spans="1:10" x14ac:dyDescent="0.3">
      <c r="A100" s="94" t="s">
        <v>5030</v>
      </c>
      <c r="B100" s="51"/>
      <c r="C100" s="86" t="str">
        <f t="shared" si="4"/>
        <v>Paint brushes - Lyons - Flat ferrule, long handled - Nr. 4</v>
      </c>
      <c r="D100" s="82">
        <v>3.04</v>
      </c>
      <c r="E100" s="40">
        <f t="shared" si="5"/>
        <v>2.4320000000000004</v>
      </c>
      <c r="F100" s="40">
        <f t="shared" si="6"/>
        <v>2.9670400000000003</v>
      </c>
      <c r="G100" s="41">
        <f t="shared" si="7"/>
        <v>0</v>
      </c>
      <c r="H100" s="79" t="s">
        <v>5751</v>
      </c>
      <c r="J100" s="78" t="s">
        <v>5391</v>
      </c>
    </row>
    <row r="101" spans="1:10" x14ac:dyDescent="0.3">
      <c r="A101" s="94" t="s">
        <v>5031</v>
      </c>
      <c r="B101" s="51"/>
      <c r="C101" s="86" t="str">
        <f t="shared" si="4"/>
        <v>Paint brushes - Lyons - Flat ferrule, long handled - Nr. 6</v>
      </c>
      <c r="D101" s="82">
        <v>3.04</v>
      </c>
      <c r="E101" s="40">
        <f t="shared" si="5"/>
        <v>2.4320000000000004</v>
      </c>
      <c r="F101" s="40">
        <f t="shared" si="6"/>
        <v>2.9670400000000003</v>
      </c>
      <c r="G101" s="41">
        <f t="shared" si="7"/>
        <v>0</v>
      </c>
      <c r="H101" s="79" t="s">
        <v>5752</v>
      </c>
      <c r="J101" s="78" t="s">
        <v>5392</v>
      </c>
    </row>
    <row r="102" spans="1:10" x14ac:dyDescent="0.3">
      <c r="A102" s="94" t="s">
        <v>5032</v>
      </c>
      <c r="B102" s="51"/>
      <c r="C102" s="86" t="str">
        <f t="shared" si="4"/>
        <v>Paint brushes - Lyons - Flat ferrule, long handled - Nr. 8</v>
      </c>
      <c r="D102" s="82">
        <v>3.96</v>
      </c>
      <c r="E102" s="40">
        <f t="shared" si="5"/>
        <v>3.1680000000000001</v>
      </c>
      <c r="F102" s="40">
        <f t="shared" si="6"/>
        <v>3.86496</v>
      </c>
      <c r="G102" s="41">
        <f t="shared" si="7"/>
        <v>0</v>
      </c>
      <c r="H102" s="79" t="s">
        <v>5753</v>
      </c>
      <c r="J102" s="78" t="s">
        <v>5393</v>
      </c>
    </row>
    <row r="103" spans="1:10" x14ac:dyDescent="0.3">
      <c r="A103" s="94" t="s">
        <v>5033</v>
      </c>
      <c r="B103" s="51"/>
      <c r="C103" s="86" t="str">
        <f t="shared" si="4"/>
        <v>Paint brushes - Lyons - Flat ferrule, long handled - Nr. 10</v>
      </c>
      <c r="D103" s="82">
        <v>3.79</v>
      </c>
      <c r="E103" s="40">
        <f t="shared" si="5"/>
        <v>3.032</v>
      </c>
      <c r="F103" s="40">
        <f t="shared" si="6"/>
        <v>3.6990400000000001</v>
      </c>
      <c r="G103" s="41">
        <f t="shared" si="7"/>
        <v>0</v>
      </c>
      <c r="H103" s="79" t="s">
        <v>5754</v>
      </c>
      <c r="J103" s="78" t="s">
        <v>5394</v>
      </c>
    </row>
    <row r="104" spans="1:10" x14ac:dyDescent="0.3">
      <c r="A104" s="94" t="s">
        <v>5034</v>
      </c>
      <c r="B104" s="51"/>
      <c r="C104" s="86" t="str">
        <f t="shared" si="4"/>
        <v>Paint brushes - Lyons - Flat ferrule, long handled - Nr. 12</v>
      </c>
      <c r="D104" s="82">
        <v>4.3</v>
      </c>
      <c r="E104" s="40">
        <f t="shared" si="5"/>
        <v>3.44</v>
      </c>
      <c r="F104" s="40">
        <f t="shared" si="6"/>
        <v>4.1967999999999996</v>
      </c>
      <c r="G104" s="41">
        <f t="shared" si="7"/>
        <v>0</v>
      </c>
      <c r="H104" s="79" t="s">
        <v>5755</v>
      </c>
      <c r="J104" s="78" t="s">
        <v>5395</v>
      </c>
    </row>
    <row r="105" spans="1:10" x14ac:dyDescent="0.3">
      <c r="A105" s="94" t="s">
        <v>5035</v>
      </c>
      <c r="B105" s="51"/>
      <c r="C105" s="86" t="str">
        <f t="shared" si="4"/>
        <v>Paint brushes - Lyons - Flat ferrule, long handled - Nr. 14</v>
      </c>
      <c r="D105" s="82">
        <v>5.05</v>
      </c>
      <c r="E105" s="40">
        <f t="shared" si="5"/>
        <v>4.04</v>
      </c>
      <c r="F105" s="40">
        <f t="shared" si="6"/>
        <v>4.9287999999999998</v>
      </c>
      <c r="G105" s="41">
        <f t="shared" si="7"/>
        <v>0</v>
      </c>
      <c r="H105" s="79" t="s">
        <v>5756</v>
      </c>
      <c r="J105" s="78" t="s">
        <v>5396</v>
      </c>
    </row>
    <row r="106" spans="1:10" x14ac:dyDescent="0.3">
      <c r="A106" s="94" t="s">
        <v>5036</v>
      </c>
      <c r="B106" s="51"/>
      <c r="C106" s="86" t="str">
        <f t="shared" si="4"/>
        <v>Paint brushes - Lyons - Flat ferrule, long handled - Nr. 16</v>
      </c>
      <c r="D106" s="82">
        <v>5.67</v>
      </c>
      <c r="E106" s="40">
        <f t="shared" si="5"/>
        <v>4.5360000000000005</v>
      </c>
      <c r="F106" s="40">
        <f t="shared" si="6"/>
        <v>5.5339200000000002</v>
      </c>
      <c r="G106" s="41">
        <f t="shared" si="7"/>
        <v>0</v>
      </c>
      <c r="H106" s="79" t="s">
        <v>5757</v>
      </c>
      <c r="J106" s="78" t="s">
        <v>5397</v>
      </c>
    </row>
    <row r="107" spans="1:10" x14ac:dyDescent="0.3">
      <c r="A107" s="94" t="s">
        <v>5037</v>
      </c>
      <c r="B107" s="51"/>
      <c r="C107" s="86" t="str">
        <f t="shared" si="4"/>
        <v>Paint brushes - Lyons - Flat ferrule, long handled - Nr. 18</v>
      </c>
      <c r="D107" s="82">
        <v>6.56</v>
      </c>
      <c r="E107" s="40">
        <f t="shared" si="5"/>
        <v>5.2480000000000002</v>
      </c>
      <c r="F107" s="40">
        <f t="shared" si="6"/>
        <v>6.4025600000000003</v>
      </c>
      <c r="G107" s="41">
        <f t="shared" si="7"/>
        <v>0</v>
      </c>
      <c r="H107" s="79" t="s">
        <v>5758</v>
      </c>
      <c r="J107" s="78" t="s">
        <v>5398</v>
      </c>
    </row>
    <row r="108" spans="1:10" x14ac:dyDescent="0.3">
      <c r="A108" s="94" t="s">
        <v>5038</v>
      </c>
      <c r="B108" s="51"/>
      <c r="C108" s="86" t="str">
        <f t="shared" si="4"/>
        <v>Paint brushes - Lyons - Flat ferrule, long handled - Nr. 20</v>
      </c>
      <c r="D108" s="82">
        <v>8.23</v>
      </c>
      <c r="E108" s="40">
        <f t="shared" si="5"/>
        <v>6.5840000000000005</v>
      </c>
      <c r="F108" s="40">
        <f t="shared" si="6"/>
        <v>8.0324799999999996</v>
      </c>
      <c r="G108" s="41">
        <f t="shared" si="7"/>
        <v>0</v>
      </c>
      <c r="H108" s="79" t="s">
        <v>5759</v>
      </c>
      <c r="J108" s="78" t="s">
        <v>5399</v>
      </c>
    </row>
    <row r="109" spans="1:10" x14ac:dyDescent="0.3">
      <c r="A109" s="94" t="s">
        <v>5039</v>
      </c>
      <c r="B109" s="51"/>
      <c r="C109" s="86" t="str">
        <f t="shared" si="4"/>
        <v>Paint brushes - Lyons - Flat ferrule, long handled - Nr. 22</v>
      </c>
      <c r="D109" s="82">
        <v>9.9499999999999993</v>
      </c>
      <c r="E109" s="40">
        <f t="shared" si="5"/>
        <v>7.96</v>
      </c>
      <c r="F109" s="40">
        <f t="shared" si="6"/>
        <v>9.7111999999999998</v>
      </c>
      <c r="G109" s="41">
        <f t="shared" si="7"/>
        <v>0</v>
      </c>
      <c r="H109" s="79" t="s">
        <v>5760</v>
      </c>
      <c r="J109" s="78" t="s">
        <v>5400</v>
      </c>
    </row>
    <row r="110" spans="1:10" x14ac:dyDescent="0.3">
      <c r="A110" s="94" t="s">
        <v>5040</v>
      </c>
      <c r="B110" s="51"/>
      <c r="C110" s="86" t="str">
        <f t="shared" si="4"/>
        <v>Paint brushes - Lyons - Flat ferrule, long handled - Nr. 24</v>
      </c>
      <c r="D110" s="82">
        <v>10.98</v>
      </c>
      <c r="E110" s="40">
        <f t="shared" si="5"/>
        <v>8.7840000000000007</v>
      </c>
      <c r="F110" s="40">
        <f t="shared" si="6"/>
        <v>10.716480000000001</v>
      </c>
      <c r="G110" s="41">
        <f t="shared" si="7"/>
        <v>0</v>
      </c>
      <c r="H110" s="79" t="s">
        <v>5761</v>
      </c>
      <c r="J110" s="78" t="s">
        <v>5401</v>
      </c>
    </row>
    <row r="111" spans="1:10" x14ac:dyDescent="0.3">
      <c r="A111" s="94" t="s">
        <v>5041</v>
      </c>
      <c r="B111" s="51"/>
      <c r="C111" s="86" t="str">
        <f t="shared" si="4"/>
        <v>Palette/ temperablock holder</v>
      </c>
      <c r="D111" s="82">
        <v>2.72</v>
      </c>
      <c r="E111" s="40">
        <f t="shared" si="5"/>
        <v>2.1760000000000002</v>
      </c>
      <c r="F111" s="40">
        <f t="shared" si="6"/>
        <v>2.6547200000000002</v>
      </c>
      <c r="G111" s="41">
        <f t="shared" si="7"/>
        <v>0</v>
      </c>
      <c r="H111" s="79" t="s">
        <v>5762</v>
      </c>
      <c r="J111" s="78" t="s">
        <v>5402</v>
      </c>
    </row>
    <row r="112" spans="1:10" x14ac:dyDescent="0.3">
      <c r="A112" s="94" t="s">
        <v>5041</v>
      </c>
      <c r="B112" s="51"/>
      <c r="C112" s="86" t="str">
        <f t="shared" si="4"/>
        <v>Palette/ temperablock holder</v>
      </c>
      <c r="D112" s="82">
        <v>2.72</v>
      </c>
      <c r="E112" s="40">
        <f t="shared" si="5"/>
        <v>2.1760000000000002</v>
      </c>
      <c r="F112" s="40">
        <f t="shared" si="6"/>
        <v>2.6547200000000002</v>
      </c>
      <c r="G112" s="41">
        <f t="shared" si="7"/>
        <v>0</v>
      </c>
      <c r="H112" s="79" t="s">
        <v>5762</v>
      </c>
      <c r="J112" s="78" t="s">
        <v>5402</v>
      </c>
    </row>
    <row r="113" spans="1:10" x14ac:dyDescent="0.3">
      <c r="A113" s="94" t="s">
        <v>5042</v>
      </c>
      <c r="B113" s="51"/>
      <c r="C113" s="86" t="str">
        <f t="shared" si="4"/>
        <v>Paint brushes - Lyons - Flat ferrule, short handled - Nr. 4</v>
      </c>
      <c r="D113" s="82">
        <v>2.73</v>
      </c>
      <c r="E113" s="40">
        <f t="shared" si="5"/>
        <v>2.1840000000000002</v>
      </c>
      <c r="F113" s="40">
        <f t="shared" si="6"/>
        <v>2.6644800000000002</v>
      </c>
      <c r="G113" s="41">
        <f t="shared" si="7"/>
        <v>0</v>
      </c>
      <c r="H113" s="79" t="s">
        <v>5763</v>
      </c>
      <c r="J113" s="78" t="s">
        <v>5403</v>
      </c>
    </row>
    <row r="114" spans="1:10" x14ac:dyDescent="0.3">
      <c r="A114" s="94" t="s">
        <v>5043</v>
      </c>
      <c r="B114" s="51"/>
      <c r="C114" s="86" t="str">
        <f t="shared" si="4"/>
        <v>Paint brushes - Lyons - Flat ferrule, short handled - Nr. 6</v>
      </c>
      <c r="D114" s="82">
        <v>2.5099999999999998</v>
      </c>
      <c r="E114" s="40">
        <f t="shared" si="5"/>
        <v>2.008</v>
      </c>
      <c r="F114" s="40">
        <f t="shared" si="6"/>
        <v>2.4497599999999999</v>
      </c>
      <c r="G114" s="41">
        <f t="shared" si="7"/>
        <v>0</v>
      </c>
      <c r="H114" s="79" t="s">
        <v>5764</v>
      </c>
      <c r="J114" s="78" t="s">
        <v>5404</v>
      </c>
    </row>
    <row r="115" spans="1:10" x14ac:dyDescent="0.3">
      <c r="A115" s="94" t="s">
        <v>5044</v>
      </c>
      <c r="B115" s="51"/>
      <c r="C115" s="86" t="str">
        <f t="shared" si="4"/>
        <v>Paint brushes - Lyons - Flat ferrule, short handled - Nr. 8</v>
      </c>
      <c r="D115" s="82">
        <v>3.17</v>
      </c>
      <c r="E115" s="40">
        <f t="shared" si="5"/>
        <v>2.536</v>
      </c>
      <c r="F115" s="40">
        <f t="shared" si="6"/>
        <v>3.0939199999999998</v>
      </c>
      <c r="G115" s="41">
        <f t="shared" si="7"/>
        <v>0</v>
      </c>
      <c r="H115" s="79" t="s">
        <v>5765</v>
      </c>
      <c r="J115" s="78" t="s">
        <v>5405</v>
      </c>
    </row>
    <row r="116" spans="1:10" x14ac:dyDescent="0.3">
      <c r="A116" s="94" t="s">
        <v>5045</v>
      </c>
      <c r="B116" s="51"/>
      <c r="C116" s="86" t="str">
        <f t="shared" si="4"/>
        <v>Paint brushes - Lyons - Flat ferrule, short handled - Nr. 10</v>
      </c>
      <c r="D116" s="82">
        <v>3.6</v>
      </c>
      <c r="E116" s="40">
        <f t="shared" si="5"/>
        <v>2.8800000000000003</v>
      </c>
      <c r="F116" s="40">
        <f t="shared" si="6"/>
        <v>3.5136000000000003</v>
      </c>
      <c r="G116" s="41">
        <f t="shared" si="7"/>
        <v>0</v>
      </c>
      <c r="H116" s="79" t="s">
        <v>5766</v>
      </c>
      <c r="J116" s="78" t="s">
        <v>5406</v>
      </c>
    </row>
    <row r="117" spans="1:10" x14ac:dyDescent="0.3">
      <c r="A117" s="94" t="s">
        <v>5046</v>
      </c>
      <c r="B117" s="51"/>
      <c r="C117" s="86" t="str">
        <f t="shared" si="4"/>
        <v>Paint brushes - Lyons - Flat ferrule, short handled - Nr. 12</v>
      </c>
      <c r="D117" s="82">
        <v>3.79</v>
      </c>
      <c r="E117" s="40">
        <f t="shared" si="5"/>
        <v>3.032</v>
      </c>
      <c r="F117" s="40">
        <f t="shared" si="6"/>
        <v>3.6990400000000001</v>
      </c>
      <c r="G117" s="41">
        <f t="shared" si="7"/>
        <v>0</v>
      </c>
      <c r="H117" s="79" t="s">
        <v>5767</v>
      </c>
      <c r="J117" s="78" t="s">
        <v>5407</v>
      </c>
    </row>
    <row r="118" spans="1:10" x14ac:dyDescent="0.3">
      <c r="A118" s="94" t="s">
        <v>5047</v>
      </c>
      <c r="B118" s="51"/>
      <c r="C118" s="86" t="str">
        <f t="shared" si="4"/>
        <v>Paint brushes - Lyons - Flat ferrule, short handled - Nr. 14</v>
      </c>
      <c r="D118" s="82">
        <v>4.42</v>
      </c>
      <c r="E118" s="40">
        <f t="shared" si="5"/>
        <v>3.536</v>
      </c>
      <c r="F118" s="40">
        <f t="shared" si="6"/>
        <v>4.3139199999999995</v>
      </c>
      <c r="G118" s="41">
        <f t="shared" si="7"/>
        <v>0</v>
      </c>
      <c r="H118" s="79" t="s">
        <v>5768</v>
      </c>
      <c r="J118" s="78" t="s">
        <v>5408</v>
      </c>
    </row>
    <row r="119" spans="1:10" x14ac:dyDescent="0.3">
      <c r="A119" s="94" t="s">
        <v>5048</v>
      </c>
      <c r="B119" s="51"/>
      <c r="C119" s="86" t="str">
        <f t="shared" si="4"/>
        <v>Paint brushes - Lyons - Flat ferrule, short handled - Nr. 16</v>
      </c>
      <c r="D119" s="82">
        <v>5.2</v>
      </c>
      <c r="E119" s="40">
        <f t="shared" si="5"/>
        <v>4.16</v>
      </c>
      <c r="F119" s="40">
        <f t="shared" si="6"/>
        <v>5.0751999999999997</v>
      </c>
      <c r="G119" s="41">
        <f t="shared" si="7"/>
        <v>0</v>
      </c>
      <c r="H119" s="79" t="s">
        <v>5769</v>
      </c>
      <c r="J119" s="78" t="s">
        <v>5409</v>
      </c>
    </row>
    <row r="120" spans="1:10" x14ac:dyDescent="0.3">
      <c r="A120" s="94" t="s">
        <v>5049</v>
      </c>
      <c r="B120" s="51"/>
      <c r="C120" s="86" t="str">
        <f t="shared" si="4"/>
        <v>Paint brushes - Lyons - Flat ferrule, short handled - Nr. 18</v>
      </c>
      <c r="D120" s="82">
        <v>5.89</v>
      </c>
      <c r="E120" s="40">
        <f t="shared" si="5"/>
        <v>4.7119999999999997</v>
      </c>
      <c r="F120" s="40">
        <f t="shared" si="6"/>
        <v>5.74864</v>
      </c>
      <c r="G120" s="41">
        <f t="shared" si="7"/>
        <v>0</v>
      </c>
      <c r="H120" s="79" t="s">
        <v>5770</v>
      </c>
      <c r="J120" s="78" t="s">
        <v>5410</v>
      </c>
    </row>
    <row r="121" spans="1:10" x14ac:dyDescent="0.3">
      <c r="A121" s="94" t="s">
        <v>5050</v>
      </c>
      <c r="B121" s="51"/>
      <c r="C121" s="86" t="str">
        <f t="shared" si="4"/>
        <v>Paint brushes - Lyons - Round ferrule, long handled - Nr. 4</v>
      </c>
      <c r="D121" s="82">
        <v>2.76</v>
      </c>
      <c r="E121" s="40">
        <f t="shared" si="5"/>
        <v>2.2079999999999997</v>
      </c>
      <c r="F121" s="40">
        <f t="shared" si="6"/>
        <v>2.6937599999999997</v>
      </c>
      <c r="G121" s="41">
        <f t="shared" si="7"/>
        <v>0</v>
      </c>
      <c r="H121" s="79" t="s">
        <v>5771</v>
      </c>
      <c r="J121" s="78" t="s">
        <v>5411</v>
      </c>
    </row>
    <row r="122" spans="1:10" x14ac:dyDescent="0.3">
      <c r="A122" s="94" t="s">
        <v>5051</v>
      </c>
      <c r="B122" s="51"/>
      <c r="C122" s="86" t="str">
        <f t="shared" si="4"/>
        <v>Paint brushes - Lyons - Round ferrule, long handled - Nr. 6</v>
      </c>
      <c r="D122" s="82">
        <v>3.04</v>
      </c>
      <c r="E122" s="40">
        <f t="shared" si="5"/>
        <v>2.4320000000000004</v>
      </c>
      <c r="F122" s="40">
        <f t="shared" si="6"/>
        <v>2.9670400000000003</v>
      </c>
      <c r="G122" s="41">
        <f t="shared" si="7"/>
        <v>0</v>
      </c>
      <c r="H122" s="79" t="s">
        <v>5772</v>
      </c>
      <c r="J122" s="78" t="s">
        <v>5412</v>
      </c>
    </row>
    <row r="123" spans="1:10" x14ac:dyDescent="0.3">
      <c r="A123" s="94" t="s">
        <v>5052</v>
      </c>
      <c r="B123" s="51"/>
      <c r="C123" s="86" t="str">
        <f t="shared" si="4"/>
        <v>Paint brushes - Lyons - Round ferrule, long handled - Nr. 8</v>
      </c>
      <c r="D123" s="82">
        <v>3.79</v>
      </c>
      <c r="E123" s="40">
        <f t="shared" si="5"/>
        <v>3.032</v>
      </c>
      <c r="F123" s="40">
        <f t="shared" si="6"/>
        <v>3.6990400000000001</v>
      </c>
      <c r="G123" s="41">
        <f t="shared" si="7"/>
        <v>0</v>
      </c>
      <c r="H123" s="79" t="s">
        <v>5773</v>
      </c>
      <c r="J123" s="78" t="s">
        <v>5413</v>
      </c>
    </row>
    <row r="124" spans="1:10" x14ac:dyDescent="0.3">
      <c r="A124" s="94" t="s">
        <v>5053</v>
      </c>
      <c r="B124" s="51"/>
      <c r="C124" s="86" t="str">
        <f t="shared" si="4"/>
        <v>Paint brushes - Lyons - Round ferrule, long handled - Nr. 10</v>
      </c>
      <c r="D124" s="82">
        <v>3.79</v>
      </c>
      <c r="E124" s="40">
        <f t="shared" si="5"/>
        <v>3.032</v>
      </c>
      <c r="F124" s="40">
        <f t="shared" si="6"/>
        <v>3.6990400000000001</v>
      </c>
      <c r="G124" s="41">
        <f t="shared" si="7"/>
        <v>0</v>
      </c>
      <c r="H124" s="79" t="s">
        <v>5774</v>
      </c>
      <c r="J124" s="78" t="s">
        <v>5414</v>
      </c>
    </row>
    <row r="125" spans="1:10" x14ac:dyDescent="0.3">
      <c r="A125" s="94" t="s">
        <v>5054</v>
      </c>
      <c r="B125" s="51"/>
      <c r="C125" s="86" t="str">
        <f t="shared" si="4"/>
        <v>Paint brushes - Lyons - Round ferrule, long handled - Nr. 12</v>
      </c>
      <c r="D125" s="82">
        <v>4.54</v>
      </c>
      <c r="E125" s="40">
        <f t="shared" si="5"/>
        <v>3.6320000000000001</v>
      </c>
      <c r="F125" s="40">
        <f t="shared" si="6"/>
        <v>4.4310400000000003</v>
      </c>
      <c r="G125" s="41">
        <f t="shared" si="7"/>
        <v>0</v>
      </c>
      <c r="H125" s="79" t="s">
        <v>5775</v>
      </c>
      <c r="J125" s="78" t="s">
        <v>5415</v>
      </c>
    </row>
    <row r="126" spans="1:10" x14ac:dyDescent="0.3">
      <c r="A126" s="94" t="s">
        <v>5055</v>
      </c>
      <c r="B126" s="51"/>
      <c r="C126" s="86" t="str">
        <f t="shared" si="4"/>
        <v>Paint brushes - Lyons - Round ferrule, long handled - Nr. 14</v>
      </c>
      <c r="D126" s="82">
        <v>5.05</v>
      </c>
      <c r="E126" s="40">
        <f t="shared" si="5"/>
        <v>4.04</v>
      </c>
      <c r="F126" s="40">
        <f t="shared" si="6"/>
        <v>4.9287999999999998</v>
      </c>
      <c r="G126" s="41">
        <f t="shared" si="7"/>
        <v>0</v>
      </c>
      <c r="H126" s="79" t="s">
        <v>5776</v>
      </c>
      <c r="J126" s="78" t="s">
        <v>5416</v>
      </c>
    </row>
    <row r="127" spans="1:10" x14ac:dyDescent="0.3">
      <c r="A127" s="94" t="s">
        <v>5056</v>
      </c>
      <c r="B127" s="51"/>
      <c r="C127" s="86" t="str">
        <f t="shared" si="4"/>
        <v>Paint brushes - Lyons - Round ferrule, long handled - Nr. 16</v>
      </c>
      <c r="D127" s="82">
        <v>6.06</v>
      </c>
      <c r="E127" s="40">
        <f t="shared" si="5"/>
        <v>4.8479999999999999</v>
      </c>
      <c r="F127" s="40">
        <f t="shared" si="6"/>
        <v>5.9145599999999998</v>
      </c>
      <c r="G127" s="41">
        <f t="shared" si="7"/>
        <v>0</v>
      </c>
      <c r="H127" s="79" t="s">
        <v>5777</v>
      </c>
      <c r="J127" s="78" t="s">
        <v>5417</v>
      </c>
    </row>
    <row r="128" spans="1:10" x14ac:dyDescent="0.3">
      <c r="A128" s="94" t="s">
        <v>5057</v>
      </c>
      <c r="B128" s="51"/>
      <c r="C128" s="86" t="str">
        <f t="shared" si="4"/>
        <v>Paint brushes - Lyons - Round ferrule, long handled - Nr. 18</v>
      </c>
      <c r="D128" s="82">
        <v>7.76</v>
      </c>
      <c r="E128" s="40">
        <f t="shared" si="5"/>
        <v>6.2080000000000002</v>
      </c>
      <c r="F128" s="40">
        <f t="shared" si="6"/>
        <v>7.57376</v>
      </c>
      <c r="G128" s="41">
        <f t="shared" si="7"/>
        <v>0</v>
      </c>
      <c r="H128" s="79" t="s">
        <v>5778</v>
      </c>
      <c r="J128" s="78" t="s">
        <v>5418</v>
      </c>
    </row>
    <row r="129" spans="1:10" x14ac:dyDescent="0.3">
      <c r="A129" s="94" t="s">
        <v>5058</v>
      </c>
      <c r="B129" s="51"/>
      <c r="C129" s="86" t="str">
        <f t="shared" si="4"/>
        <v>Paint brushes - Lyons - Round ferrule, short handled - Nr. 4</v>
      </c>
      <c r="D129" s="82">
        <v>2.35</v>
      </c>
      <c r="E129" s="40">
        <f t="shared" si="5"/>
        <v>1.8800000000000001</v>
      </c>
      <c r="F129" s="40">
        <f t="shared" si="6"/>
        <v>2.2936000000000001</v>
      </c>
      <c r="G129" s="41">
        <f t="shared" si="7"/>
        <v>0</v>
      </c>
      <c r="H129" s="79" t="s">
        <v>5779</v>
      </c>
      <c r="J129" s="78" t="s">
        <v>5419</v>
      </c>
    </row>
    <row r="130" spans="1:10" x14ac:dyDescent="0.3">
      <c r="A130" s="94" t="s">
        <v>5059</v>
      </c>
      <c r="B130" s="51"/>
      <c r="C130" s="86" t="str">
        <f t="shared" si="4"/>
        <v>Paint brushes - Lyons - Round ferrule, short handled - Nr. 6</v>
      </c>
      <c r="D130" s="82">
        <v>2.6</v>
      </c>
      <c r="E130" s="40">
        <f t="shared" si="5"/>
        <v>2.08</v>
      </c>
      <c r="F130" s="40">
        <f t="shared" si="6"/>
        <v>2.5375999999999999</v>
      </c>
      <c r="G130" s="41">
        <f t="shared" si="7"/>
        <v>0</v>
      </c>
      <c r="H130" s="79" t="s">
        <v>5780</v>
      </c>
      <c r="J130" s="78" t="s">
        <v>5420</v>
      </c>
    </row>
    <row r="131" spans="1:10" x14ac:dyDescent="0.3">
      <c r="A131" s="94" t="s">
        <v>5060</v>
      </c>
      <c r="B131" s="51"/>
      <c r="C131" s="86" t="str">
        <f t="shared" si="4"/>
        <v>Paint brushes - Lyons - Round ferrule, short handled - Nr. 8</v>
      </c>
      <c r="D131" s="82">
        <v>2.5099999999999998</v>
      </c>
      <c r="E131" s="40">
        <f t="shared" si="5"/>
        <v>2.008</v>
      </c>
      <c r="F131" s="40">
        <f t="shared" si="6"/>
        <v>2.4497599999999999</v>
      </c>
      <c r="G131" s="41">
        <f t="shared" si="7"/>
        <v>0</v>
      </c>
      <c r="H131" s="79" t="s">
        <v>5781</v>
      </c>
      <c r="J131" s="78" t="s">
        <v>5421</v>
      </c>
    </row>
    <row r="132" spans="1:10" x14ac:dyDescent="0.3">
      <c r="A132" s="94" t="s">
        <v>5061</v>
      </c>
      <c r="B132" s="51"/>
      <c r="C132" s="86" t="str">
        <f t="shared" si="4"/>
        <v>Paint brushes - Lyons - Round ferrule, short handled - Nr. 10</v>
      </c>
      <c r="D132" s="82">
        <v>3.04</v>
      </c>
      <c r="E132" s="40">
        <f t="shared" si="5"/>
        <v>2.4320000000000004</v>
      </c>
      <c r="F132" s="40">
        <f t="shared" si="6"/>
        <v>2.9670400000000003</v>
      </c>
      <c r="G132" s="41">
        <f t="shared" si="7"/>
        <v>0</v>
      </c>
      <c r="H132" s="79" t="s">
        <v>5782</v>
      </c>
      <c r="J132" s="78" t="s">
        <v>5422</v>
      </c>
    </row>
    <row r="133" spans="1:10" x14ac:dyDescent="0.3">
      <c r="A133" s="94" t="s">
        <v>5062</v>
      </c>
      <c r="B133" s="51"/>
      <c r="C133" s="86" t="str">
        <f t="shared" si="4"/>
        <v>Paint brushes - Lyons - Round ferrule, short handled - Nr. 12</v>
      </c>
      <c r="D133" s="82">
        <v>4.2300000000000004</v>
      </c>
      <c r="E133" s="40">
        <f t="shared" si="5"/>
        <v>3.3840000000000003</v>
      </c>
      <c r="F133" s="40">
        <f t="shared" si="6"/>
        <v>4.1284800000000006</v>
      </c>
      <c r="G133" s="41">
        <f t="shared" si="7"/>
        <v>0</v>
      </c>
      <c r="H133" s="79" t="s">
        <v>5783</v>
      </c>
      <c r="J133" s="78" t="s">
        <v>5423</v>
      </c>
    </row>
    <row r="134" spans="1:10" x14ac:dyDescent="0.3">
      <c r="A134" s="94" t="s">
        <v>5063</v>
      </c>
      <c r="B134" s="51"/>
      <c r="C134" s="86" t="str">
        <f t="shared" si="4"/>
        <v>Paint brushes - Lyons - Round ferrule, short handled - Nr. 14</v>
      </c>
      <c r="D134" s="82">
        <v>4.3</v>
      </c>
      <c r="E134" s="40">
        <f t="shared" si="5"/>
        <v>3.44</v>
      </c>
      <c r="F134" s="40">
        <f t="shared" si="6"/>
        <v>4.1967999999999996</v>
      </c>
      <c r="G134" s="41">
        <f t="shared" si="7"/>
        <v>0</v>
      </c>
      <c r="H134" s="79" t="s">
        <v>5784</v>
      </c>
      <c r="J134" s="78" t="s">
        <v>5424</v>
      </c>
    </row>
    <row r="135" spans="1:10" x14ac:dyDescent="0.3">
      <c r="A135" s="94" t="s">
        <v>5064</v>
      </c>
      <c r="B135" s="51"/>
      <c r="C135" s="86" t="str">
        <f t="shared" si="4"/>
        <v>Paint brushes - Lyons - Round ferrule, short handled - Nr. 16</v>
      </c>
      <c r="D135" s="82">
        <v>5.2</v>
      </c>
      <c r="E135" s="40">
        <f t="shared" si="5"/>
        <v>4.16</v>
      </c>
      <c r="F135" s="40">
        <f t="shared" si="6"/>
        <v>5.0751999999999997</v>
      </c>
      <c r="G135" s="41">
        <f t="shared" si="7"/>
        <v>0</v>
      </c>
      <c r="H135" s="79" t="s">
        <v>5785</v>
      </c>
      <c r="J135" s="78" t="s">
        <v>5425</v>
      </c>
    </row>
    <row r="136" spans="1:10" x14ac:dyDescent="0.3">
      <c r="A136" s="94" t="s">
        <v>5065</v>
      </c>
      <c r="B136" s="51"/>
      <c r="C136" s="86" t="str">
        <f t="shared" si="4"/>
        <v>Paint brushes - Lyons - Round ferrule, short handled - Nr. 18</v>
      </c>
      <c r="D136" s="82">
        <v>6.25</v>
      </c>
      <c r="E136" s="40">
        <f t="shared" si="5"/>
        <v>5</v>
      </c>
      <c r="F136" s="40">
        <f t="shared" si="6"/>
        <v>6.1</v>
      </c>
      <c r="G136" s="41">
        <f t="shared" si="7"/>
        <v>0</v>
      </c>
      <c r="H136" s="79" t="s">
        <v>5786</v>
      </c>
      <c r="J136" s="78" t="s">
        <v>5426</v>
      </c>
    </row>
    <row r="137" spans="1:10" x14ac:dyDescent="0.3">
      <c r="A137" s="94" t="s">
        <v>5066</v>
      </c>
      <c r="B137" s="51"/>
      <c r="C137" s="86" t="str">
        <f t="shared" si="4"/>
        <v>w - 10.2 x 8.1 x 2.5 cm</v>
      </c>
      <c r="D137" s="82">
        <v>2.77</v>
      </c>
      <c r="E137" s="40">
        <f t="shared" si="5"/>
        <v>2.2160000000000002</v>
      </c>
      <c r="F137" s="40">
        <f t="shared" si="6"/>
        <v>2.7035200000000001</v>
      </c>
      <c r="G137" s="41">
        <f t="shared" si="7"/>
        <v>0</v>
      </c>
      <c r="H137" s="79" t="s">
        <v>5787</v>
      </c>
      <c r="J137" s="78" t="s">
        <v>9024</v>
      </c>
    </row>
    <row r="138" spans="1:10" x14ac:dyDescent="0.3">
      <c r="A138" s="94" t="s">
        <v>5067</v>
      </c>
      <c r="B138" s="51"/>
      <c r="C138" s="86" t="str">
        <f t="shared" si="4"/>
        <v>Water Based Pen: Black (1)</v>
      </c>
      <c r="D138" s="82">
        <v>1.39</v>
      </c>
      <c r="E138" s="40">
        <f t="shared" si="5"/>
        <v>1.1119999999999999</v>
      </c>
      <c r="F138" s="40">
        <f t="shared" si="6"/>
        <v>1.3566399999999998</v>
      </c>
      <c r="G138" s="41">
        <f t="shared" si="7"/>
        <v>0</v>
      </c>
      <c r="H138" s="79" t="s">
        <v>5788</v>
      </c>
      <c r="J138" s="78" t="s">
        <v>5427</v>
      </c>
    </row>
    <row r="139" spans="1:10" x14ac:dyDescent="0.3">
      <c r="A139" s="94" t="s">
        <v>5068</v>
      </c>
      <c r="B139" s="51"/>
      <c r="C139" s="86" t="str">
        <f t="shared" si="4"/>
        <v>Water Based Pen: Red (10)</v>
      </c>
      <c r="D139" s="82">
        <v>8.7200000000000006</v>
      </c>
      <c r="E139" s="40">
        <f t="shared" si="5"/>
        <v>6.9760000000000009</v>
      </c>
      <c r="F139" s="40">
        <f t="shared" si="6"/>
        <v>8.510720000000001</v>
      </c>
      <c r="G139" s="41">
        <f t="shared" si="7"/>
        <v>0</v>
      </c>
      <c r="H139" s="79" t="s">
        <v>5789</v>
      </c>
      <c r="J139" s="78" t="s">
        <v>5428</v>
      </c>
    </row>
    <row r="140" spans="1:10" x14ac:dyDescent="0.3">
      <c r="A140" s="94" t="s">
        <v>5069</v>
      </c>
      <c r="B140" s="51"/>
      <c r="C140" s="86" t="str">
        <f t="shared" si="4"/>
        <v>Ballpoint pen Goldline - Heutink - Blue</v>
      </c>
      <c r="D140" s="82">
        <v>0.32</v>
      </c>
      <c r="E140" s="40">
        <f t="shared" si="5"/>
        <v>0.25600000000000001</v>
      </c>
      <c r="F140" s="40">
        <f t="shared" si="6"/>
        <v>0.31231999999999999</v>
      </c>
      <c r="G140" s="41">
        <f t="shared" si="7"/>
        <v>0</v>
      </c>
      <c r="H140" s="79" t="s">
        <v>5790</v>
      </c>
      <c r="J140" s="78" t="s">
        <v>5429</v>
      </c>
    </row>
    <row r="141" spans="1:10" x14ac:dyDescent="0.3">
      <c r="A141" s="94" t="s">
        <v>5070</v>
      </c>
      <c r="B141" s="51"/>
      <c r="C141" s="86" t="str">
        <f t="shared" ref="C141:C204" si="8">HYPERLINK(H141,J141)</f>
        <v>Ballpoint pen Goldline - Heutink - Red</v>
      </c>
      <c r="D141" s="82">
        <v>0.33</v>
      </c>
      <c r="E141" s="40">
        <f t="shared" ref="E141:E204" si="9">D141*(1-$E$4)</f>
        <v>0.26400000000000001</v>
      </c>
      <c r="F141" s="40">
        <f t="shared" ref="F141:F204" si="10">E141*1.22</f>
        <v>0.32208000000000003</v>
      </c>
      <c r="G141" s="41">
        <f t="shared" ref="G141:G204" si="11">B141*F141</f>
        <v>0</v>
      </c>
      <c r="H141" s="79" t="s">
        <v>5791</v>
      </c>
      <c r="J141" s="78" t="s">
        <v>5430</v>
      </c>
    </row>
    <row r="142" spans="1:10" x14ac:dyDescent="0.3">
      <c r="A142" s="94" t="s">
        <v>5071</v>
      </c>
      <c r="B142" s="51"/>
      <c r="C142" s="86" t="str">
        <f t="shared" si="8"/>
        <v>Ballpoint pen Goldline - Heutink - Black</v>
      </c>
      <c r="D142" s="82">
        <v>0.34</v>
      </c>
      <c r="E142" s="40">
        <f t="shared" si="9"/>
        <v>0.27200000000000002</v>
      </c>
      <c r="F142" s="40">
        <f t="shared" si="10"/>
        <v>0.33184000000000002</v>
      </c>
      <c r="G142" s="41">
        <f t="shared" si="11"/>
        <v>0</v>
      </c>
      <c r="H142" s="79" t="s">
        <v>5792</v>
      </c>
      <c r="J142" s="78" t="s">
        <v>5431</v>
      </c>
    </row>
    <row r="143" spans="1:10" x14ac:dyDescent="0.3">
      <c r="A143" s="94" t="s">
        <v>5072</v>
      </c>
      <c r="B143" s="51"/>
      <c r="C143" s="86" t="str">
        <f t="shared" si="8"/>
        <v>Ballpoint pen Goldline - Heutink - Green</v>
      </c>
      <c r="D143" s="82">
        <v>0.28999999999999998</v>
      </c>
      <c r="E143" s="40">
        <f t="shared" si="9"/>
        <v>0.23199999999999998</v>
      </c>
      <c r="F143" s="40">
        <f t="shared" si="10"/>
        <v>0.28303999999999996</v>
      </c>
      <c r="G143" s="41">
        <f t="shared" si="11"/>
        <v>0</v>
      </c>
      <c r="H143" s="79" t="s">
        <v>5793</v>
      </c>
      <c r="J143" s="78" t="s">
        <v>5432</v>
      </c>
    </row>
    <row r="144" spans="1:10" x14ac:dyDescent="0.3">
      <c r="A144" s="94" t="s">
        <v>5073</v>
      </c>
      <c r="B144" s="51"/>
      <c r="C144" s="86" t="str">
        <f t="shared" si="8"/>
        <v>Ballpoint pen Basic - Heutink - Blue</v>
      </c>
      <c r="D144" s="82">
        <v>0.18</v>
      </c>
      <c r="E144" s="40">
        <f t="shared" si="9"/>
        <v>0.14399999999999999</v>
      </c>
      <c r="F144" s="40">
        <f t="shared" si="10"/>
        <v>0.17567999999999998</v>
      </c>
      <c r="G144" s="41">
        <f t="shared" si="11"/>
        <v>0</v>
      </c>
      <c r="H144" s="79" t="s">
        <v>5794</v>
      </c>
      <c r="J144" s="78" t="s">
        <v>5433</v>
      </c>
    </row>
    <row r="145" spans="1:10" x14ac:dyDescent="0.3">
      <c r="A145" s="94" t="s">
        <v>5074</v>
      </c>
      <c r="B145" s="51"/>
      <c r="C145" s="86" t="str">
        <f t="shared" si="8"/>
        <v>Ballpoint pen Basic - Heutink - Red</v>
      </c>
      <c r="D145" s="82">
        <v>0.18</v>
      </c>
      <c r="E145" s="40">
        <f t="shared" si="9"/>
        <v>0.14399999999999999</v>
      </c>
      <c r="F145" s="40">
        <f t="shared" si="10"/>
        <v>0.17567999999999998</v>
      </c>
      <c r="G145" s="41">
        <f t="shared" si="11"/>
        <v>0</v>
      </c>
      <c r="H145" s="79" t="s">
        <v>5795</v>
      </c>
      <c r="J145" s="78" t="s">
        <v>5434</v>
      </c>
    </row>
    <row r="146" spans="1:10" x14ac:dyDescent="0.3">
      <c r="A146" s="94" t="s">
        <v>5075</v>
      </c>
      <c r="B146" s="51"/>
      <c r="C146" s="86" t="str">
        <f t="shared" si="8"/>
        <v>Modelling tools set</v>
      </c>
      <c r="D146" s="82">
        <v>8.52</v>
      </c>
      <c r="E146" s="40">
        <f t="shared" si="9"/>
        <v>6.8159999999999998</v>
      </c>
      <c r="F146" s="40">
        <f t="shared" si="10"/>
        <v>8.3155199999999994</v>
      </c>
      <c r="G146" s="41">
        <f t="shared" si="11"/>
        <v>0</v>
      </c>
      <c r="H146" s="79" t="s">
        <v>5796</v>
      </c>
      <c r="J146" s="78" t="s">
        <v>5435</v>
      </c>
    </row>
    <row r="147" spans="1:10" x14ac:dyDescent="0.3">
      <c r="A147" s="94" t="s">
        <v>5076</v>
      </c>
      <c r="B147" s="51"/>
      <c r="C147" s="86" t="str">
        <f t="shared" si="8"/>
        <v>Carve spatula/brush - Paint brush model, set of 5</v>
      </c>
      <c r="D147" s="82">
        <v>7.69</v>
      </c>
      <c r="E147" s="40">
        <f t="shared" si="9"/>
        <v>6.152000000000001</v>
      </c>
      <c r="F147" s="40">
        <f t="shared" si="10"/>
        <v>7.505440000000001</v>
      </c>
      <c r="G147" s="41">
        <f t="shared" si="11"/>
        <v>0</v>
      </c>
      <c r="H147" s="79" t="s">
        <v>5797</v>
      </c>
      <c r="J147" s="78" t="s">
        <v>5436</v>
      </c>
    </row>
    <row r="148" spans="1:10" x14ac:dyDescent="0.3">
      <c r="A148" s="94" t="s">
        <v>5077</v>
      </c>
      <c r="B148" s="51"/>
      <c r="C148" s="86" t="str">
        <f t="shared" si="8"/>
        <v>Modelling spatula - Wood - Nr. 10</v>
      </c>
      <c r="D148" s="82">
        <v>0.39</v>
      </c>
      <c r="E148" s="40">
        <f t="shared" si="9"/>
        <v>0.31200000000000006</v>
      </c>
      <c r="F148" s="40">
        <f t="shared" si="10"/>
        <v>0.38064000000000003</v>
      </c>
      <c r="G148" s="41">
        <f t="shared" si="11"/>
        <v>0</v>
      </c>
      <c r="H148" s="79" t="s">
        <v>5798</v>
      </c>
      <c r="J148" s="78" t="s">
        <v>5437</v>
      </c>
    </row>
    <row r="149" spans="1:10" x14ac:dyDescent="0.3">
      <c r="A149" s="94" t="s">
        <v>5078</v>
      </c>
      <c r="B149" s="51"/>
      <c r="C149" s="86" t="str">
        <f t="shared" si="8"/>
        <v>Modelling spatula - Wood - Nr. 18</v>
      </c>
      <c r="D149" s="82">
        <v>0.39</v>
      </c>
      <c r="E149" s="40">
        <f t="shared" si="9"/>
        <v>0.31200000000000006</v>
      </c>
      <c r="F149" s="40">
        <f t="shared" si="10"/>
        <v>0.38064000000000003</v>
      </c>
      <c r="G149" s="41">
        <f t="shared" si="11"/>
        <v>0</v>
      </c>
      <c r="H149" s="79" t="s">
        <v>5799</v>
      </c>
      <c r="J149" s="78" t="s">
        <v>5438</v>
      </c>
    </row>
    <row r="150" spans="1:10" x14ac:dyDescent="0.3">
      <c r="A150" s="94" t="s">
        <v>5079</v>
      </c>
      <c r="B150" s="51"/>
      <c r="C150" s="86" t="str">
        <f t="shared" si="8"/>
        <v>Modelling spatula - Wood - Nr. 21</v>
      </c>
      <c r="D150" s="82">
        <v>0.39</v>
      </c>
      <c r="E150" s="40">
        <f t="shared" si="9"/>
        <v>0.31200000000000006</v>
      </c>
      <c r="F150" s="40">
        <f t="shared" si="10"/>
        <v>0.38064000000000003</v>
      </c>
      <c r="G150" s="41">
        <f t="shared" si="11"/>
        <v>0</v>
      </c>
      <c r="H150" s="79" t="s">
        <v>5800</v>
      </c>
      <c r="J150" s="78" t="s">
        <v>5439</v>
      </c>
    </row>
    <row r="151" spans="1:10" x14ac:dyDescent="0.3">
      <c r="A151" s="94" t="s">
        <v>5080</v>
      </c>
      <c r="B151" s="51"/>
      <c r="C151" s="86" t="str">
        <f t="shared" si="8"/>
        <v>Modelling spatula - Wood - Nr. 31</v>
      </c>
      <c r="D151" s="82">
        <v>0.39</v>
      </c>
      <c r="E151" s="40">
        <f t="shared" si="9"/>
        <v>0.31200000000000006</v>
      </c>
      <c r="F151" s="40">
        <f t="shared" si="10"/>
        <v>0.38064000000000003</v>
      </c>
      <c r="G151" s="41">
        <f t="shared" si="11"/>
        <v>0</v>
      </c>
      <c r="H151" s="79" t="s">
        <v>5801</v>
      </c>
      <c r="J151" s="78" t="s">
        <v>5440</v>
      </c>
    </row>
    <row r="152" spans="1:10" x14ac:dyDescent="0.3">
      <c r="A152" s="94" t="s">
        <v>5081</v>
      </c>
      <c r="B152" s="51"/>
      <c r="C152" s="86" t="str">
        <f t="shared" si="8"/>
        <v>Modelling spatula - Wood - Nr. 36</v>
      </c>
      <c r="D152" s="82">
        <v>0.39</v>
      </c>
      <c r="E152" s="40">
        <f t="shared" si="9"/>
        <v>0.31200000000000006</v>
      </c>
      <c r="F152" s="40">
        <f t="shared" si="10"/>
        <v>0.38064000000000003</v>
      </c>
      <c r="G152" s="41">
        <f t="shared" si="11"/>
        <v>0</v>
      </c>
      <c r="H152" s="79" t="s">
        <v>5802</v>
      </c>
      <c r="J152" s="78" t="s">
        <v>5441</v>
      </c>
    </row>
    <row r="153" spans="1:10" x14ac:dyDescent="0.3">
      <c r="A153" s="94" t="s">
        <v>5082</v>
      </c>
      <c r="B153" s="51"/>
      <c r="C153" s="86" t="str">
        <f t="shared" si="8"/>
        <v>Spatterframe</v>
      </c>
      <c r="D153" s="82">
        <v>3.79</v>
      </c>
      <c r="E153" s="40">
        <f t="shared" si="9"/>
        <v>3.032</v>
      </c>
      <c r="F153" s="40">
        <f t="shared" si="10"/>
        <v>3.6990400000000001</v>
      </c>
      <c r="G153" s="41">
        <f t="shared" si="11"/>
        <v>0</v>
      </c>
      <c r="H153" s="79" t="s">
        <v>5803</v>
      </c>
      <c r="J153" s="78" t="s">
        <v>5442</v>
      </c>
    </row>
    <row r="154" spans="1:10" x14ac:dyDescent="0.3">
      <c r="A154" s="94" t="s">
        <v>5083</v>
      </c>
      <c r="B154" s="51"/>
      <c r="C154" s="86" t="str">
        <f t="shared" si="8"/>
        <v>Prick cardboard white - 12.5 x 17.5 cm, 250 g, pack of 250</v>
      </c>
      <c r="D154" s="82">
        <v>10.63</v>
      </c>
      <c r="E154" s="40">
        <f t="shared" si="9"/>
        <v>8.5040000000000013</v>
      </c>
      <c r="F154" s="40">
        <f t="shared" si="10"/>
        <v>10.374880000000001</v>
      </c>
      <c r="G154" s="41">
        <f t="shared" si="11"/>
        <v>0</v>
      </c>
      <c r="H154" s="79" t="s">
        <v>5804</v>
      </c>
      <c r="J154" s="78" t="s">
        <v>5443</v>
      </c>
    </row>
    <row r="155" spans="1:10" x14ac:dyDescent="0.3">
      <c r="A155" s="94" t="s">
        <v>5084</v>
      </c>
      <c r="B155" s="51"/>
      <c r="C155" s="86" t="str">
        <f t="shared" si="8"/>
        <v>Ink roller pen - Heutink 600 - Blue - Set of 10</v>
      </c>
      <c r="D155" s="82">
        <v>33.380000000000003</v>
      </c>
      <c r="E155" s="40">
        <f t="shared" si="9"/>
        <v>26.704000000000004</v>
      </c>
      <c r="F155" s="40">
        <f t="shared" si="10"/>
        <v>32.578880000000005</v>
      </c>
      <c r="G155" s="41">
        <f t="shared" si="11"/>
        <v>0</v>
      </c>
      <c r="H155" s="79" t="s">
        <v>5805</v>
      </c>
      <c r="J155" s="78" t="s">
        <v>5444</v>
      </c>
    </row>
    <row r="156" spans="1:10" x14ac:dyDescent="0.3">
      <c r="A156" s="94" t="s">
        <v>5085</v>
      </c>
      <c r="B156" s="51"/>
      <c r="C156" s="86" t="str">
        <f t="shared" si="8"/>
        <v>Crayons hexagonal Goldline - Heutink - Carton of 12 - Light yellow</v>
      </c>
      <c r="D156" s="82">
        <v>2.67</v>
      </c>
      <c r="E156" s="40">
        <f t="shared" si="9"/>
        <v>2.1360000000000001</v>
      </c>
      <c r="F156" s="40">
        <f t="shared" si="10"/>
        <v>2.6059200000000002</v>
      </c>
      <c r="G156" s="41">
        <f t="shared" si="11"/>
        <v>0</v>
      </c>
      <c r="H156" s="79" t="s">
        <v>5806</v>
      </c>
      <c r="J156" s="78" t="s">
        <v>5445</v>
      </c>
    </row>
    <row r="157" spans="1:10" x14ac:dyDescent="0.3">
      <c r="A157" s="94" t="s">
        <v>5086</v>
      </c>
      <c r="B157" s="51"/>
      <c r="C157" s="86" t="str">
        <f t="shared" si="8"/>
        <v>Crayons hexagonal Goldline - Heutink - Carton of 12 - Orange</v>
      </c>
      <c r="D157" s="82">
        <v>2.67</v>
      </c>
      <c r="E157" s="40">
        <f t="shared" si="9"/>
        <v>2.1360000000000001</v>
      </c>
      <c r="F157" s="40">
        <f t="shared" si="10"/>
        <v>2.6059200000000002</v>
      </c>
      <c r="G157" s="41">
        <f t="shared" si="11"/>
        <v>0</v>
      </c>
      <c r="H157" s="79" t="s">
        <v>5807</v>
      </c>
      <c r="J157" s="78" t="s">
        <v>5446</v>
      </c>
    </row>
    <row r="158" spans="1:10" x14ac:dyDescent="0.3">
      <c r="A158" s="94" t="s">
        <v>5087</v>
      </c>
      <c r="B158" s="51"/>
      <c r="C158" s="86" t="str">
        <f t="shared" si="8"/>
        <v>Crayons hexagonal Goldline - Heutink - Carton of 12 - Dark brown</v>
      </c>
      <c r="D158" s="82">
        <v>2.67</v>
      </c>
      <c r="E158" s="40">
        <f t="shared" si="9"/>
        <v>2.1360000000000001</v>
      </c>
      <c r="F158" s="40">
        <f t="shared" si="10"/>
        <v>2.6059200000000002</v>
      </c>
      <c r="G158" s="41">
        <f t="shared" si="11"/>
        <v>0</v>
      </c>
      <c r="H158" s="79" t="s">
        <v>5808</v>
      </c>
      <c r="J158" s="78" t="s">
        <v>5447</v>
      </c>
    </row>
    <row r="159" spans="1:10" x14ac:dyDescent="0.3">
      <c r="A159" s="94" t="s">
        <v>5088</v>
      </c>
      <c r="B159" s="51"/>
      <c r="C159" s="86" t="str">
        <f t="shared" si="8"/>
        <v>Crayons hexagonal Goldline - Heutink - Carton of 12 - Light green</v>
      </c>
      <c r="D159" s="82">
        <v>2.67</v>
      </c>
      <c r="E159" s="40">
        <f t="shared" si="9"/>
        <v>2.1360000000000001</v>
      </c>
      <c r="F159" s="40">
        <f t="shared" si="10"/>
        <v>2.6059200000000002</v>
      </c>
      <c r="G159" s="41">
        <f t="shared" si="11"/>
        <v>0</v>
      </c>
      <c r="H159" s="79" t="s">
        <v>5809</v>
      </c>
      <c r="J159" s="78" t="s">
        <v>5448</v>
      </c>
    </row>
    <row r="160" spans="1:10" x14ac:dyDescent="0.3">
      <c r="A160" s="94" t="s">
        <v>5089</v>
      </c>
      <c r="B160" s="51"/>
      <c r="C160" s="86" t="str">
        <f t="shared" si="8"/>
        <v>Crayons hexagonal Goldline - Heutink - Carton of 12 - Dark green</v>
      </c>
      <c r="D160" s="82">
        <v>2.67</v>
      </c>
      <c r="E160" s="40">
        <f t="shared" si="9"/>
        <v>2.1360000000000001</v>
      </c>
      <c r="F160" s="40">
        <f t="shared" si="10"/>
        <v>2.6059200000000002</v>
      </c>
      <c r="G160" s="41">
        <f t="shared" si="11"/>
        <v>0</v>
      </c>
      <c r="H160" s="79" t="s">
        <v>5810</v>
      </c>
      <c r="J160" s="78" t="s">
        <v>5449</v>
      </c>
    </row>
    <row r="161" spans="1:10" x14ac:dyDescent="0.3">
      <c r="A161" s="94" t="s">
        <v>5090</v>
      </c>
      <c r="B161" s="51"/>
      <c r="C161" s="86" t="str">
        <f t="shared" si="8"/>
        <v>Crayons hexagonal Goldline - Heutink - Carton of 12 - Light blue</v>
      </c>
      <c r="D161" s="82">
        <v>2.67</v>
      </c>
      <c r="E161" s="40">
        <f t="shared" si="9"/>
        <v>2.1360000000000001</v>
      </c>
      <c r="F161" s="40">
        <f t="shared" si="10"/>
        <v>2.6059200000000002</v>
      </c>
      <c r="G161" s="41">
        <f t="shared" si="11"/>
        <v>0</v>
      </c>
      <c r="H161" s="79" t="s">
        <v>5811</v>
      </c>
      <c r="J161" s="78" t="s">
        <v>5450</v>
      </c>
    </row>
    <row r="162" spans="1:10" x14ac:dyDescent="0.3">
      <c r="A162" s="94" t="s">
        <v>5091</v>
      </c>
      <c r="B162" s="51"/>
      <c r="C162" s="86" t="str">
        <f t="shared" si="8"/>
        <v>Crayons hexagonal Goldline - Heutink - Carton of 12 - Dark blue</v>
      </c>
      <c r="D162" s="82">
        <v>2.67</v>
      </c>
      <c r="E162" s="40">
        <f t="shared" si="9"/>
        <v>2.1360000000000001</v>
      </c>
      <c r="F162" s="40">
        <f t="shared" si="10"/>
        <v>2.6059200000000002</v>
      </c>
      <c r="G162" s="41">
        <f t="shared" si="11"/>
        <v>0</v>
      </c>
      <c r="H162" s="79" t="s">
        <v>5812</v>
      </c>
      <c r="J162" s="78" t="s">
        <v>5451</v>
      </c>
    </row>
    <row r="163" spans="1:10" x14ac:dyDescent="0.3">
      <c r="A163" s="94" t="s">
        <v>5092</v>
      </c>
      <c r="B163" s="51"/>
      <c r="C163" s="86" t="str">
        <f t="shared" si="8"/>
        <v>Crayons hexagonal Goldline - Heutink - Carton of 12 - Violet</v>
      </c>
      <c r="D163" s="82">
        <v>2.67</v>
      </c>
      <c r="E163" s="40">
        <f t="shared" si="9"/>
        <v>2.1360000000000001</v>
      </c>
      <c r="F163" s="40">
        <f t="shared" si="10"/>
        <v>2.6059200000000002</v>
      </c>
      <c r="G163" s="41">
        <f t="shared" si="11"/>
        <v>0</v>
      </c>
      <c r="H163" s="79" t="s">
        <v>5813</v>
      </c>
      <c r="J163" s="78" t="s">
        <v>5452</v>
      </c>
    </row>
    <row r="164" spans="1:10" x14ac:dyDescent="0.3">
      <c r="A164" s="94" t="s">
        <v>5093</v>
      </c>
      <c r="B164" s="51"/>
      <c r="C164" s="86" t="str">
        <f t="shared" si="8"/>
        <v>Crayons hexagonal Goldline - Heutink - Carton of 12 - Light red</v>
      </c>
      <c r="D164" s="82">
        <v>2.67</v>
      </c>
      <c r="E164" s="40">
        <f t="shared" si="9"/>
        <v>2.1360000000000001</v>
      </c>
      <c r="F164" s="40">
        <f t="shared" si="10"/>
        <v>2.6059200000000002</v>
      </c>
      <c r="G164" s="41">
        <f t="shared" si="11"/>
        <v>0</v>
      </c>
      <c r="H164" s="79" t="s">
        <v>5814</v>
      </c>
      <c r="J164" s="78" t="s">
        <v>5453</v>
      </c>
    </row>
    <row r="165" spans="1:10" x14ac:dyDescent="0.3">
      <c r="A165" s="94" t="s">
        <v>5094</v>
      </c>
      <c r="B165" s="51"/>
      <c r="C165" s="86" t="str">
        <f t="shared" si="8"/>
        <v>Crayons hexagonal Goldline - Heutink - Carton of 12 - Dark red</v>
      </c>
      <c r="D165" s="82">
        <v>2.67</v>
      </c>
      <c r="E165" s="40">
        <f t="shared" si="9"/>
        <v>2.1360000000000001</v>
      </c>
      <c r="F165" s="40">
        <f t="shared" si="10"/>
        <v>2.6059200000000002</v>
      </c>
      <c r="G165" s="41">
        <f t="shared" si="11"/>
        <v>0</v>
      </c>
      <c r="H165" s="79" t="s">
        <v>5815</v>
      </c>
      <c r="J165" s="78" t="s">
        <v>5454</v>
      </c>
    </row>
    <row r="166" spans="1:10" x14ac:dyDescent="0.3">
      <c r="A166" s="94" t="s">
        <v>5095</v>
      </c>
      <c r="B166" s="51"/>
      <c r="C166" s="86" t="str">
        <f t="shared" si="8"/>
        <v>Crayons hexagonal Goldline - Heutink - Carton of 12 - Light brown</v>
      </c>
      <c r="D166" s="82">
        <v>2.67</v>
      </c>
      <c r="E166" s="40">
        <f t="shared" si="9"/>
        <v>2.1360000000000001</v>
      </c>
      <c r="F166" s="40">
        <f t="shared" si="10"/>
        <v>2.6059200000000002</v>
      </c>
      <c r="G166" s="41">
        <f t="shared" si="11"/>
        <v>0</v>
      </c>
      <c r="H166" s="79" t="s">
        <v>5816</v>
      </c>
      <c r="J166" s="78" t="s">
        <v>5455</v>
      </c>
    </row>
    <row r="167" spans="1:10" x14ac:dyDescent="0.3">
      <c r="A167" s="94" t="s">
        <v>5096</v>
      </c>
      <c r="B167" s="51"/>
      <c r="C167" s="86" t="str">
        <f t="shared" si="8"/>
        <v>Crayons hexagonal Goldline - Heutink - Carton of 12 - Black</v>
      </c>
      <c r="D167" s="82">
        <v>2.67</v>
      </c>
      <c r="E167" s="40">
        <f t="shared" si="9"/>
        <v>2.1360000000000001</v>
      </c>
      <c r="F167" s="40">
        <f t="shared" si="10"/>
        <v>2.6059200000000002</v>
      </c>
      <c r="G167" s="41">
        <f t="shared" si="11"/>
        <v>0</v>
      </c>
      <c r="H167" s="79" t="s">
        <v>5817</v>
      </c>
      <c r="J167" s="78" t="s">
        <v>5456</v>
      </c>
    </row>
    <row r="168" spans="1:10" x14ac:dyDescent="0.3">
      <c r="A168" s="94" t="s">
        <v>5097</v>
      </c>
      <c r="B168" s="51"/>
      <c r="C168" s="86" t="str">
        <f t="shared" si="8"/>
        <v>Crayons hexagonal Goldline - Heutink - Carton of 12 - White</v>
      </c>
      <c r="D168" s="82">
        <v>2.67</v>
      </c>
      <c r="E168" s="40">
        <f t="shared" si="9"/>
        <v>2.1360000000000001</v>
      </c>
      <c r="F168" s="40">
        <f t="shared" si="10"/>
        <v>2.6059200000000002</v>
      </c>
      <c r="G168" s="41">
        <f t="shared" si="11"/>
        <v>0</v>
      </c>
      <c r="H168" s="79" t="s">
        <v>5818</v>
      </c>
      <c r="J168" s="78" t="s">
        <v>5457</v>
      </c>
    </row>
    <row r="169" spans="1:10" x14ac:dyDescent="0.3">
      <c r="A169" s="94" t="s">
        <v>5098</v>
      </c>
      <c r="B169" s="51"/>
      <c r="C169" s="86" t="str">
        <f t="shared" si="8"/>
        <v>Crayons hexagonal Goldline - Heutink - Carton of 12 - Pink</v>
      </c>
      <c r="D169" s="82">
        <v>2.67</v>
      </c>
      <c r="E169" s="40">
        <f t="shared" si="9"/>
        <v>2.1360000000000001</v>
      </c>
      <c r="F169" s="40">
        <f t="shared" si="10"/>
        <v>2.6059200000000002</v>
      </c>
      <c r="G169" s="41">
        <f t="shared" si="11"/>
        <v>0</v>
      </c>
      <c r="H169" s="79" t="s">
        <v>5819</v>
      </c>
      <c r="J169" s="78" t="s">
        <v>5458</v>
      </c>
    </row>
    <row r="170" spans="1:10" x14ac:dyDescent="0.3">
      <c r="A170" s="94" t="s">
        <v>5099</v>
      </c>
      <c r="B170" s="51"/>
      <c r="C170" s="86" t="str">
        <f t="shared" si="8"/>
        <v>Crayons hexagonal Goldline - Heutink - Carton of 12 - Dark yellow</v>
      </c>
      <c r="D170" s="82">
        <v>2.67</v>
      </c>
      <c r="E170" s="40">
        <f t="shared" si="9"/>
        <v>2.1360000000000001</v>
      </c>
      <c r="F170" s="40">
        <f t="shared" si="10"/>
        <v>2.6059200000000002</v>
      </c>
      <c r="G170" s="41">
        <f t="shared" si="11"/>
        <v>0</v>
      </c>
      <c r="H170" s="79" t="s">
        <v>5820</v>
      </c>
      <c r="J170" s="78" t="s">
        <v>5459</v>
      </c>
    </row>
    <row r="171" spans="1:10" x14ac:dyDescent="0.3">
      <c r="A171" s="94" t="s">
        <v>5100</v>
      </c>
      <c r="B171" s="51"/>
      <c r="C171" s="86" t="str">
        <f t="shared" si="8"/>
        <v>Crayons hexagonal Goldline - Heutink - Carton of 12 - Flesh tint</v>
      </c>
      <c r="D171" s="82">
        <v>2.67</v>
      </c>
      <c r="E171" s="40">
        <f t="shared" si="9"/>
        <v>2.1360000000000001</v>
      </c>
      <c r="F171" s="40">
        <f t="shared" si="10"/>
        <v>2.6059200000000002</v>
      </c>
      <c r="G171" s="41">
        <f t="shared" si="11"/>
        <v>0</v>
      </c>
      <c r="H171" s="79" t="s">
        <v>5821</v>
      </c>
      <c r="J171" s="78" t="s">
        <v>5460</v>
      </c>
    </row>
    <row r="172" spans="1:10" x14ac:dyDescent="0.3">
      <c r="A172" s="94" t="s">
        <v>5101</v>
      </c>
      <c r="B172" s="51"/>
      <c r="C172" s="86" t="str">
        <f t="shared" si="8"/>
        <v>Crayons hexagonal Goldline - Heutink - Carton of 12 - Grey</v>
      </c>
      <c r="D172" s="82">
        <v>2.67</v>
      </c>
      <c r="E172" s="40">
        <f t="shared" si="9"/>
        <v>2.1360000000000001</v>
      </c>
      <c r="F172" s="40">
        <f t="shared" si="10"/>
        <v>2.6059200000000002</v>
      </c>
      <c r="G172" s="41">
        <f t="shared" si="11"/>
        <v>0</v>
      </c>
      <c r="H172" s="79" t="s">
        <v>5822</v>
      </c>
      <c r="J172" s="78" t="s">
        <v>5461</v>
      </c>
    </row>
    <row r="173" spans="1:10" x14ac:dyDescent="0.3">
      <c r="A173" s="94" t="s">
        <v>5102</v>
      </c>
      <c r="B173" s="51"/>
      <c r="C173" s="86" t="str">
        <f t="shared" si="8"/>
        <v>Lead Pencils: Box of 12</v>
      </c>
      <c r="D173" s="82">
        <v>2.12</v>
      </c>
      <c r="E173" s="40">
        <f t="shared" si="9"/>
        <v>1.6960000000000002</v>
      </c>
      <c r="F173" s="40">
        <f t="shared" si="10"/>
        <v>2.0691200000000003</v>
      </c>
      <c r="G173" s="41">
        <f t="shared" si="11"/>
        <v>0</v>
      </c>
      <c r="H173" s="79" t="s">
        <v>5823</v>
      </c>
      <c r="J173" s="78" t="s">
        <v>5462</v>
      </c>
    </row>
    <row r="174" spans="1:10" x14ac:dyDescent="0.3">
      <c r="A174" s="94" t="s">
        <v>5103</v>
      </c>
      <c r="B174" s="51"/>
      <c r="C174" s="86" t="str">
        <f t="shared" si="8"/>
        <v>Crayons Goldline - Heutink - Gold</v>
      </c>
      <c r="D174" s="82">
        <v>5.86</v>
      </c>
      <c r="E174" s="40">
        <f t="shared" si="9"/>
        <v>4.6880000000000006</v>
      </c>
      <c r="F174" s="40">
        <f t="shared" si="10"/>
        <v>5.7193600000000009</v>
      </c>
      <c r="G174" s="41">
        <f t="shared" si="11"/>
        <v>0</v>
      </c>
      <c r="H174" s="79" t="s">
        <v>5824</v>
      </c>
      <c r="J174" s="78" t="s">
        <v>5463</v>
      </c>
    </row>
    <row r="175" spans="1:10" x14ac:dyDescent="0.3">
      <c r="A175" s="94" t="s">
        <v>5104</v>
      </c>
      <c r="B175" s="51"/>
      <c r="C175" s="86" t="str">
        <f t="shared" si="8"/>
        <v>Crayons Goldline - Heutink - Silver</v>
      </c>
      <c r="D175" s="82">
        <v>5.86</v>
      </c>
      <c r="E175" s="40">
        <f t="shared" si="9"/>
        <v>4.6880000000000006</v>
      </c>
      <c r="F175" s="40">
        <f t="shared" si="10"/>
        <v>5.7193600000000009</v>
      </c>
      <c r="G175" s="41">
        <f t="shared" si="11"/>
        <v>0</v>
      </c>
      <c r="H175" s="79" t="s">
        <v>5825</v>
      </c>
      <c r="J175" s="78" t="s">
        <v>5464</v>
      </c>
    </row>
    <row r="176" spans="1:10" x14ac:dyDescent="0.3">
      <c r="A176" s="94" t="s">
        <v>5105</v>
      </c>
      <c r="B176" s="51"/>
      <c r="C176" s="86" t="str">
        <f t="shared" si="8"/>
        <v>Crayons hexagonal Goldline - Heutink - Can of 12</v>
      </c>
      <c r="D176" s="82">
        <v>4.8</v>
      </c>
      <c r="E176" s="40">
        <f t="shared" si="9"/>
        <v>3.84</v>
      </c>
      <c r="F176" s="40">
        <f t="shared" si="10"/>
        <v>4.6848000000000001</v>
      </c>
      <c r="G176" s="41">
        <f t="shared" si="11"/>
        <v>0</v>
      </c>
      <c r="H176" s="79" t="s">
        <v>5826</v>
      </c>
      <c r="J176" s="78" t="s">
        <v>5465</v>
      </c>
    </row>
    <row r="177" spans="1:10" x14ac:dyDescent="0.3">
      <c r="A177" s="94" t="s">
        <v>5106</v>
      </c>
      <c r="B177" s="51"/>
      <c r="C177" s="86" t="str">
        <f t="shared" si="8"/>
        <v>Crayons hexagonal Goldline - Heutink - Carton of 288</v>
      </c>
      <c r="D177" s="82">
        <v>63.47</v>
      </c>
      <c r="E177" s="40">
        <f t="shared" si="9"/>
        <v>50.776000000000003</v>
      </c>
      <c r="F177" s="40">
        <f t="shared" si="10"/>
        <v>61.946720000000006</v>
      </c>
      <c r="G177" s="41">
        <f t="shared" si="11"/>
        <v>0</v>
      </c>
      <c r="H177" s="79" t="s">
        <v>5827</v>
      </c>
      <c r="J177" s="78" t="s">
        <v>5466</v>
      </c>
    </row>
    <row r="178" spans="1:10" x14ac:dyDescent="0.3">
      <c r="A178" s="94" t="s">
        <v>5107</v>
      </c>
      <c r="B178" s="51"/>
      <c r="C178" s="86" t="str">
        <f t="shared" si="8"/>
        <v>Colouring fingers - Heutink - Box of 10.</v>
      </c>
      <c r="D178" s="82">
        <v>1.08</v>
      </c>
      <c r="E178" s="40">
        <f t="shared" si="9"/>
        <v>0.8640000000000001</v>
      </c>
      <c r="F178" s="40">
        <f t="shared" si="10"/>
        <v>1.0540800000000001</v>
      </c>
      <c r="G178" s="41">
        <f t="shared" si="11"/>
        <v>0</v>
      </c>
      <c r="H178" s="79" t="s">
        <v>5828</v>
      </c>
      <c r="J178" s="78" t="s">
        <v>5467</v>
      </c>
    </row>
    <row r="179" spans="1:10" x14ac:dyDescent="0.3">
      <c r="A179" s="94" t="s">
        <v>5108</v>
      </c>
      <c r="B179" s="51"/>
      <c r="C179" s="86" t="str">
        <f t="shared" si="8"/>
        <v>Colouring fingers - Heutink - Box of 100.</v>
      </c>
      <c r="D179" s="82">
        <v>10.27</v>
      </c>
      <c r="E179" s="40">
        <f t="shared" si="9"/>
        <v>8.2159999999999993</v>
      </c>
      <c r="F179" s="40">
        <f t="shared" si="10"/>
        <v>10.02352</v>
      </c>
      <c r="G179" s="41">
        <f t="shared" si="11"/>
        <v>0</v>
      </c>
      <c r="H179" s="79" t="s">
        <v>5829</v>
      </c>
      <c r="J179" s="78" t="s">
        <v>5468</v>
      </c>
    </row>
    <row r="180" spans="1:10" x14ac:dyDescent="0.3">
      <c r="A180" s="94" t="s">
        <v>5109</v>
      </c>
      <c r="B180" s="51"/>
      <c r="C180" s="86" t="str">
        <f t="shared" si="8"/>
        <v>3-Sided Lead Pencils: Box Of 72</v>
      </c>
      <c r="D180" s="82">
        <v>17.100000000000001</v>
      </c>
      <c r="E180" s="40">
        <f t="shared" si="9"/>
        <v>13.680000000000001</v>
      </c>
      <c r="F180" s="40">
        <f t="shared" si="10"/>
        <v>16.689600000000002</v>
      </c>
      <c r="G180" s="41">
        <f t="shared" si="11"/>
        <v>0</v>
      </c>
      <c r="H180" s="79" t="s">
        <v>5830</v>
      </c>
      <c r="J180" s="78" t="s">
        <v>5469</v>
      </c>
    </row>
    <row r="181" spans="1:10" x14ac:dyDescent="0.3">
      <c r="A181" s="94" t="s">
        <v>5110</v>
      </c>
      <c r="B181" s="51"/>
      <c r="C181" s="86" t="str">
        <f t="shared" si="8"/>
        <v>Crayons triangular Goldline - Heutink - Carton of 12 - Yellow</v>
      </c>
      <c r="D181" s="82">
        <v>3.56</v>
      </c>
      <c r="E181" s="40">
        <f t="shared" si="9"/>
        <v>2.8480000000000003</v>
      </c>
      <c r="F181" s="40">
        <f t="shared" si="10"/>
        <v>3.4745600000000003</v>
      </c>
      <c r="G181" s="41">
        <f t="shared" si="11"/>
        <v>0</v>
      </c>
      <c r="H181" s="79" t="s">
        <v>5831</v>
      </c>
      <c r="J181" s="78" t="s">
        <v>5470</v>
      </c>
    </row>
    <row r="182" spans="1:10" x14ac:dyDescent="0.3">
      <c r="A182" s="94" t="s">
        <v>5111</v>
      </c>
      <c r="B182" s="51"/>
      <c r="C182" s="86" t="str">
        <f t="shared" si="8"/>
        <v>Crayons triangular Goldline - Heutink - Carton of 12 - Orange</v>
      </c>
      <c r="D182" s="82">
        <v>3.56</v>
      </c>
      <c r="E182" s="40">
        <f t="shared" si="9"/>
        <v>2.8480000000000003</v>
      </c>
      <c r="F182" s="40">
        <f t="shared" si="10"/>
        <v>3.4745600000000003</v>
      </c>
      <c r="G182" s="41">
        <f t="shared" si="11"/>
        <v>0</v>
      </c>
      <c r="H182" s="79" t="s">
        <v>5832</v>
      </c>
      <c r="J182" s="78" t="s">
        <v>5471</v>
      </c>
    </row>
    <row r="183" spans="1:10" x14ac:dyDescent="0.3">
      <c r="A183" s="94" t="s">
        <v>5112</v>
      </c>
      <c r="B183" s="51"/>
      <c r="C183" s="86" t="str">
        <f t="shared" si="8"/>
        <v>Crayons triangular Goldline - Heutink - Carton of 12 - Black</v>
      </c>
      <c r="D183" s="82">
        <v>3.56</v>
      </c>
      <c r="E183" s="40">
        <f t="shared" si="9"/>
        <v>2.8480000000000003</v>
      </c>
      <c r="F183" s="40">
        <f t="shared" si="10"/>
        <v>3.4745600000000003</v>
      </c>
      <c r="G183" s="41">
        <f t="shared" si="11"/>
        <v>0</v>
      </c>
      <c r="H183" s="79" t="s">
        <v>5833</v>
      </c>
      <c r="J183" s="78" t="s">
        <v>5472</v>
      </c>
    </row>
    <row r="184" spans="1:10" x14ac:dyDescent="0.3">
      <c r="A184" s="94" t="s">
        <v>5113</v>
      </c>
      <c r="B184" s="51"/>
      <c r="C184" s="86" t="str">
        <f t="shared" si="8"/>
        <v>Crayons triangular Goldline - Heutink - Carton of 12 - Red</v>
      </c>
      <c r="D184" s="82">
        <v>3.56</v>
      </c>
      <c r="E184" s="40">
        <f t="shared" si="9"/>
        <v>2.8480000000000003</v>
      </c>
      <c r="F184" s="40">
        <f t="shared" si="10"/>
        <v>3.4745600000000003</v>
      </c>
      <c r="G184" s="41">
        <f t="shared" si="11"/>
        <v>0</v>
      </c>
      <c r="H184" s="79" t="s">
        <v>5834</v>
      </c>
      <c r="J184" s="78" t="s">
        <v>5473</v>
      </c>
    </row>
    <row r="185" spans="1:10" x14ac:dyDescent="0.3">
      <c r="A185" s="94" t="s">
        <v>5114</v>
      </c>
      <c r="B185" s="51"/>
      <c r="C185" s="86" t="str">
        <f t="shared" si="8"/>
        <v>Crayons triangular Goldline - Heutink - Carton of 12 - Brown</v>
      </c>
      <c r="D185" s="82">
        <v>3.56</v>
      </c>
      <c r="E185" s="40">
        <f t="shared" si="9"/>
        <v>2.8480000000000003</v>
      </c>
      <c r="F185" s="40">
        <f t="shared" si="10"/>
        <v>3.4745600000000003</v>
      </c>
      <c r="G185" s="41">
        <f t="shared" si="11"/>
        <v>0</v>
      </c>
      <c r="H185" s="79" t="s">
        <v>5835</v>
      </c>
      <c r="J185" s="78" t="s">
        <v>5474</v>
      </c>
    </row>
    <row r="186" spans="1:10" x14ac:dyDescent="0.3">
      <c r="A186" s="94" t="s">
        <v>5115</v>
      </c>
      <c r="B186" s="51"/>
      <c r="C186" s="86" t="str">
        <f t="shared" si="8"/>
        <v>Crayons triangular Goldline - Heutink - Carton of 12 - Light blue</v>
      </c>
      <c r="D186" s="82">
        <v>3.56</v>
      </c>
      <c r="E186" s="40">
        <f t="shared" si="9"/>
        <v>2.8480000000000003</v>
      </c>
      <c r="F186" s="40">
        <f t="shared" si="10"/>
        <v>3.4745600000000003</v>
      </c>
      <c r="G186" s="41">
        <f t="shared" si="11"/>
        <v>0</v>
      </c>
      <c r="H186" s="79" t="s">
        <v>5836</v>
      </c>
      <c r="J186" s="78" t="s">
        <v>5475</v>
      </c>
    </row>
    <row r="187" spans="1:10" x14ac:dyDescent="0.3">
      <c r="A187" s="94" t="s">
        <v>5116</v>
      </c>
      <c r="B187" s="51"/>
      <c r="C187" s="86" t="str">
        <f t="shared" si="8"/>
        <v>Crayons triangular Goldline - Heutink - Carton of 12 - Dark blue</v>
      </c>
      <c r="D187" s="82">
        <v>3.56</v>
      </c>
      <c r="E187" s="40">
        <f t="shared" si="9"/>
        <v>2.8480000000000003</v>
      </c>
      <c r="F187" s="40">
        <f t="shared" si="10"/>
        <v>3.4745600000000003</v>
      </c>
      <c r="G187" s="41">
        <f t="shared" si="11"/>
        <v>0</v>
      </c>
      <c r="H187" s="79" t="s">
        <v>5837</v>
      </c>
      <c r="J187" s="78" t="s">
        <v>5476</v>
      </c>
    </row>
    <row r="188" spans="1:10" x14ac:dyDescent="0.3">
      <c r="A188" s="94" t="s">
        <v>5117</v>
      </c>
      <c r="B188" s="51"/>
      <c r="C188" s="86" t="str">
        <f t="shared" si="8"/>
        <v>Crayons triangular Goldline - Heutink - Carton of 12 - Purple</v>
      </c>
      <c r="D188" s="82">
        <v>3.56</v>
      </c>
      <c r="E188" s="40">
        <f t="shared" si="9"/>
        <v>2.8480000000000003</v>
      </c>
      <c r="F188" s="40">
        <f t="shared" si="10"/>
        <v>3.4745600000000003</v>
      </c>
      <c r="G188" s="41">
        <f t="shared" si="11"/>
        <v>0</v>
      </c>
      <c r="H188" s="79" t="s">
        <v>5838</v>
      </c>
      <c r="J188" s="78" t="s">
        <v>5477</v>
      </c>
    </row>
    <row r="189" spans="1:10" x14ac:dyDescent="0.3">
      <c r="A189" s="94" t="s">
        <v>5118</v>
      </c>
      <c r="B189" s="51"/>
      <c r="C189" s="86" t="str">
        <f t="shared" si="8"/>
        <v>Crayons triangular Goldline - Heutink - Carton of 12 - Light green</v>
      </c>
      <c r="D189" s="82">
        <v>3.56</v>
      </c>
      <c r="E189" s="40">
        <f t="shared" si="9"/>
        <v>2.8480000000000003</v>
      </c>
      <c r="F189" s="40">
        <f t="shared" si="10"/>
        <v>3.4745600000000003</v>
      </c>
      <c r="G189" s="41">
        <f t="shared" si="11"/>
        <v>0</v>
      </c>
      <c r="H189" s="79" t="s">
        <v>5839</v>
      </c>
      <c r="J189" s="78" t="s">
        <v>5478</v>
      </c>
    </row>
    <row r="190" spans="1:10" x14ac:dyDescent="0.3">
      <c r="A190" s="94" t="s">
        <v>5119</v>
      </c>
      <c r="B190" s="51"/>
      <c r="C190" s="86" t="str">
        <f t="shared" si="8"/>
        <v>Crayons triangular Goldline - Heutink - Carton of 12 - Dark green</v>
      </c>
      <c r="D190" s="82">
        <v>3.56</v>
      </c>
      <c r="E190" s="40">
        <f t="shared" si="9"/>
        <v>2.8480000000000003</v>
      </c>
      <c r="F190" s="40">
        <f t="shared" si="10"/>
        <v>3.4745600000000003</v>
      </c>
      <c r="G190" s="41">
        <f t="shared" si="11"/>
        <v>0</v>
      </c>
      <c r="H190" s="79" t="s">
        <v>5840</v>
      </c>
      <c r="J190" s="78" t="s">
        <v>5479</v>
      </c>
    </row>
    <row r="191" spans="1:10" x14ac:dyDescent="0.3">
      <c r="A191" s="94" t="s">
        <v>5120</v>
      </c>
      <c r="B191" s="51"/>
      <c r="C191" s="86" t="str">
        <f t="shared" si="8"/>
        <v>Crayons triangular Goldline - Heutink - Carton of 12 - White</v>
      </c>
      <c r="D191" s="82">
        <v>3.56</v>
      </c>
      <c r="E191" s="40">
        <f t="shared" si="9"/>
        <v>2.8480000000000003</v>
      </c>
      <c r="F191" s="40">
        <f t="shared" si="10"/>
        <v>3.4745600000000003</v>
      </c>
      <c r="G191" s="41">
        <f t="shared" si="11"/>
        <v>0</v>
      </c>
      <c r="H191" s="79" t="s">
        <v>5841</v>
      </c>
      <c r="J191" s="78" t="s">
        <v>5480</v>
      </c>
    </row>
    <row r="192" spans="1:10" x14ac:dyDescent="0.3">
      <c r="A192" s="94" t="s">
        <v>5121</v>
      </c>
      <c r="B192" s="51"/>
      <c r="C192" s="86" t="str">
        <f t="shared" si="8"/>
        <v>Crayons triangular Goldline - Heutink - Carton of 12 - Pink</v>
      </c>
      <c r="D192" s="82">
        <v>3.56</v>
      </c>
      <c r="E192" s="40">
        <f t="shared" si="9"/>
        <v>2.8480000000000003</v>
      </c>
      <c r="F192" s="40">
        <f t="shared" si="10"/>
        <v>3.4745600000000003</v>
      </c>
      <c r="G192" s="41">
        <f t="shared" si="11"/>
        <v>0</v>
      </c>
      <c r="H192" s="79" t="s">
        <v>5842</v>
      </c>
      <c r="J192" s="78" t="s">
        <v>5481</v>
      </c>
    </row>
    <row r="193" spans="1:10" x14ac:dyDescent="0.3">
      <c r="A193" s="94" t="s">
        <v>5122</v>
      </c>
      <c r="B193" s="51"/>
      <c r="C193" s="86" t="str">
        <f t="shared" si="8"/>
        <v>Crayons triangular Goldline - Heutink - Can of 12 - Assorted colours</v>
      </c>
      <c r="D193" s="82">
        <v>6.91</v>
      </c>
      <c r="E193" s="40">
        <f t="shared" si="9"/>
        <v>5.5280000000000005</v>
      </c>
      <c r="F193" s="40">
        <f t="shared" si="10"/>
        <v>6.7441600000000008</v>
      </c>
      <c r="G193" s="41">
        <f t="shared" si="11"/>
        <v>0</v>
      </c>
      <c r="H193" s="79" t="s">
        <v>5843</v>
      </c>
      <c r="J193" s="78" t="s">
        <v>5482</v>
      </c>
    </row>
    <row r="194" spans="1:10" x14ac:dyDescent="0.3">
      <c r="A194" s="94" t="s">
        <v>5123</v>
      </c>
      <c r="B194" s="51"/>
      <c r="C194" s="86" t="str">
        <f t="shared" si="8"/>
        <v>Crayons triangular Goldline - Heutink - Carton of 288 - Assorted colours</v>
      </c>
      <c r="D194" s="82">
        <v>84.84</v>
      </c>
      <c r="E194" s="40">
        <f t="shared" si="9"/>
        <v>67.872</v>
      </c>
      <c r="F194" s="40">
        <f t="shared" si="10"/>
        <v>82.803839999999994</v>
      </c>
      <c r="G194" s="41">
        <f t="shared" si="11"/>
        <v>0</v>
      </c>
      <c r="H194" s="79" t="s">
        <v>5844</v>
      </c>
      <c r="J194" s="78" t="s">
        <v>5483</v>
      </c>
    </row>
    <row r="195" spans="1:10" x14ac:dyDescent="0.3">
      <c r="A195" s="94" t="s">
        <v>5124</v>
      </c>
      <c r="B195" s="51"/>
      <c r="C195" s="86" t="str">
        <f t="shared" si="8"/>
        <v>Jumbo Crayons triangular Goldline - Heutink - Carton of 12 - Assorted colours</v>
      </c>
      <c r="D195" s="82">
        <v>6.25</v>
      </c>
      <c r="E195" s="40">
        <f t="shared" si="9"/>
        <v>5</v>
      </c>
      <c r="F195" s="40">
        <f t="shared" si="10"/>
        <v>6.1</v>
      </c>
      <c r="G195" s="41">
        <f t="shared" si="11"/>
        <v>0</v>
      </c>
      <c r="H195" s="79" t="s">
        <v>5845</v>
      </c>
      <c r="J195" s="78" t="s">
        <v>5484</v>
      </c>
    </row>
    <row r="196" spans="1:10" x14ac:dyDescent="0.3">
      <c r="A196" s="94" t="s">
        <v>5125</v>
      </c>
      <c r="B196" s="51"/>
      <c r="C196" s="86" t="str">
        <f t="shared" si="8"/>
        <v>Jumbo Crayons triangular Goldline - Heutink - Carton of 144 - Assorted colours</v>
      </c>
      <c r="D196" s="82">
        <v>74.599999999999994</v>
      </c>
      <c r="E196" s="40">
        <f t="shared" si="9"/>
        <v>59.68</v>
      </c>
      <c r="F196" s="40">
        <f t="shared" si="10"/>
        <v>72.809600000000003</v>
      </c>
      <c r="G196" s="41">
        <f t="shared" si="11"/>
        <v>0</v>
      </c>
      <c r="H196" s="79" t="s">
        <v>5846</v>
      </c>
      <c r="J196" s="78" t="s">
        <v>5485</v>
      </c>
    </row>
    <row r="197" spans="1:10" x14ac:dyDescent="0.3">
      <c r="A197" s="94" t="s">
        <v>5126</v>
      </c>
      <c r="B197" s="51"/>
      <c r="C197" s="86" t="str">
        <f t="shared" si="8"/>
        <v>Interpaint - 1 Litre bottle - Gold</v>
      </c>
      <c r="D197" s="82">
        <v>12.72</v>
      </c>
      <c r="E197" s="40">
        <f t="shared" si="9"/>
        <v>10.176000000000002</v>
      </c>
      <c r="F197" s="40">
        <f t="shared" si="10"/>
        <v>12.414720000000003</v>
      </c>
      <c r="G197" s="41">
        <f t="shared" si="11"/>
        <v>0</v>
      </c>
      <c r="H197" s="79" t="s">
        <v>5847</v>
      </c>
      <c r="J197" s="78" t="s">
        <v>5486</v>
      </c>
    </row>
    <row r="198" spans="1:10" x14ac:dyDescent="0.3">
      <c r="A198" s="94" t="s">
        <v>5127</v>
      </c>
      <c r="B198" s="51"/>
      <c r="C198" s="86" t="str">
        <f t="shared" si="8"/>
        <v>Interpaint - 1 Litre bottle - Silver</v>
      </c>
      <c r="D198" s="82">
        <v>10.75</v>
      </c>
      <c r="E198" s="40">
        <f t="shared" si="9"/>
        <v>8.6</v>
      </c>
      <c r="F198" s="40">
        <f t="shared" si="10"/>
        <v>10.491999999999999</v>
      </c>
      <c r="G198" s="41">
        <f t="shared" si="11"/>
        <v>0</v>
      </c>
      <c r="H198" s="79" t="s">
        <v>5848</v>
      </c>
      <c r="J198" s="78" t="s">
        <v>5487</v>
      </c>
    </row>
    <row r="199" spans="1:10" x14ac:dyDescent="0.3">
      <c r="A199" s="94" t="s">
        <v>5128</v>
      </c>
      <c r="B199" s="51"/>
      <c r="C199" s="86" t="str">
        <f t="shared" si="8"/>
        <v>Interpaint - 1 Litre bottle - Glitter transparent</v>
      </c>
      <c r="D199" s="82">
        <v>10.050000000000001</v>
      </c>
      <c r="E199" s="40">
        <f t="shared" si="9"/>
        <v>8.0400000000000009</v>
      </c>
      <c r="F199" s="40">
        <f t="shared" si="10"/>
        <v>9.8088000000000015</v>
      </c>
      <c r="G199" s="41">
        <f t="shared" si="11"/>
        <v>0</v>
      </c>
      <c r="H199" s="79" t="s">
        <v>5849</v>
      </c>
      <c r="J199" s="78" t="s">
        <v>5488</v>
      </c>
    </row>
    <row r="200" spans="1:10" x14ac:dyDescent="0.3">
      <c r="A200" s="94" t="s">
        <v>5129</v>
      </c>
      <c r="B200" s="51"/>
      <c r="C200" s="86" t="str">
        <f t="shared" si="8"/>
        <v>Interpaint - 1 Litre bottle - Bronze</v>
      </c>
      <c r="D200" s="82">
        <v>12.72</v>
      </c>
      <c r="E200" s="40">
        <f t="shared" si="9"/>
        <v>10.176000000000002</v>
      </c>
      <c r="F200" s="40">
        <f t="shared" si="10"/>
        <v>12.414720000000003</v>
      </c>
      <c r="G200" s="41">
        <f t="shared" si="11"/>
        <v>0</v>
      </c>
      <c r="H200" s="79" t="s">
        <v>5850</v>
      </c>
      <c r="J200" s="78" t="s">
        <v>5489</v>
      </c>
    </row>
    <row r="201" spans="1:10" x14ac:dyDescent="0.3">
      <c r="A201" s="94" t="s">
        <v>5130</v>
      </c>
      <c r="B201" s="51"/>
      <c r="C201" s="86" t="str">
        <f t="shared" si="8"/>
        <v>Puzzle - Cardboard blank</v>
      </c>
      <c r="D201" s="82">
        <v>1.39</v>
      </c>
      <c r="E201" s="40">
        <f t="shared" si="9"/>
        <v>1.1119999999999999</v>
      </c>
      <c r="F201" s="40">
        <f t="shared" si="10"/>
        <v>1.3566399999999998</v>
      </c>
      <c r="G201" s="41">
        <f t="shared" si="11"/>
        <v>0</v>
      </c>
      <c r="H201" s="79" t="s">
        <v>5851</v>
      </c>
      <c r="J201" s="78" t="s">
        <v>5490</v>
      </c>
    </row>
    <row r="202" spans="1:10" x14ac:dyDescent="0.3">
      <c r="A202" s="94" t="s">
        <v>5131</v>
      </c>
      <c r="B202" s="51"/>
      <c r="C202" s="86" t="str">
        <f t="shared" si="8"/>
        <v>Interpaint - 1 Litre bottle - White</v>
      </c>
      <c r="D202" s="82">
        <v>5.37</v>
      </c>
      <c r="E202" s="40">
        <f t="shared" si="9"/>
        <v>4.2960000000000003</v>
      </c>
      <c r="F202" s="40">
        <f t="shared" si="10"/>
        <v>5.2411200000000004</v>
      </c>
      <c r="G202" s="41">
        <f t="shared" si="11"/>
        <v>0</v>
      </c>
      <c r="H202" s="79" t="s">
        <v>5852</v>
      </c>
      <c r="J202" s="78" t="s">
        <v>5491</v>
      </c>
    </row>
    <row r="203" spans="1:10" x14ac:dyDescent="0.3">
      <c r="A203" s="94" t="s">
        <v>5132</v>
      </c>
      <c r="B203" s="51"/>
      <c r="C203" s="86" t="str">
        <f t="shared" si="8"/>
        <v>Interpaint - 1 Litre bottle - Canary yellow</v>
      </c>
      <c r="D203" s="82">
        <v>5.37</v>
      </c>
      <c r="E203" s="40">
        <f t="shared" si="9"/>
        <v>4.2960000000000003</v>
      </c>
      <c r="F203" s="40">
        <f t="shared" si="10"/>
        <v>5.2411200000000004</v>
      </c>
      <c r="G203" s="41">
        <f t="shared" si="11"/>
        <v>0</v>
      </c>
      <c r="H203" s="79" t="s">
        <v>5853</v>
      </c>
      <c r="J203" s="78" t="s">
        <v>5492</v>
      </c>
    </row>
    <row r="204" spans="1:10" x14ac:dyDescent="0.3">
      <c r="A204" s="94" t="s">
        <v>5133</v>
      </c>
      <c r="B204" s="51"/>
      <c r="C204" s="86" t="str">
        <f t="shared" si="8"/>
        <v>Interpaint - 1 Litre bottle - Dark yellow</v>
      </c>
      <c r="D204" s="82">
        <v>5.37</v>
      </c>
      <c r="E204" s="40">
        <f t="shared" si="9"/>
        <v>4.2960000000000003</v>
      </c>
      <c r="F204" s="40">
        <f t="shared" si="10"/>
        <v>5.2411200000000004</v>
      </c>
      <c r="G204" s="41">
        <f t="shared" si="11"/>
        <v>0</v>
      </c>
      <c r="H204" s="79" t="s">
        <v>5854</v>
      </c>
      <c r="J204" s="78" t="s">
        <v>5493</v>
      </c>
    </row>
    <row r="205" spans="1:10" x14ac:dyDescent="0.3">
      <c r="A205" s="94" t="s">
        <v>5134</v>
      </c>
      <c r="B205" s="51"/>
      <c r="C205" s="86" t="str">
        <f t="shared" ref="C205:C268" si="12">HYPERLINK(H205,J205)</f>
        <v>Interpaint - 1 Litre bottle - Orange</v>
      </c>
      <c r="D205" s="82">
        <v>5.37</v>
      </c>
      <c r="E205" s="40">
        <f t="shared" ref="E205:E268" si="13">D205*(1-$E$4)</f>
        <v>4.2960000000000003</v>
      </c>
      <c r="F205" s="40">
        <f t="shared" ref="F205:F268" si="14">E205*1.22</f>
        <v>5.2411200000000004</v>
      </c>
      <c r="G205" s="41">
        <f t="shared" ref="G205:G268" si="15">B205*F205</f>
        <v>0</v>
      </c>
      <c r="H205" s="79" t="s">
        <v>5855</v>
      </c>
      <c r="J205" s="78" t="s">
        <v>5494</v>
      </c>
    </row>
    <row r="206" spans="1:10" x14ac:dyDescent="0.3">
      <c r="A206" s="94" t="s">
        <v>5135</v>
      </c>
      <c r="B206" s="51"/>
      <c r="C206" s="86" t="str">
        <f t="shared" si="12"/>
        <v>Interpaint - 1 Litre bottle - Light red</v>
      </c>
      <c r="D206" s="82">
        <v>5.37</v>
      </c>
      <c r="E206" s="40">
        <f t="shared" si="13"/>
        <v>4.2960000000000003</v>
      </c>
      <c r="F206" s="40">
        <f t="shared" si="14"/>
        <v>5.2411200000000004</v>
      </c>
      <c r="G206" s="41">
        <f t="shared" si="15"/>
        <v>0</v>
      </c>
      <c r="H206" s="79" t="s">
        <v>5856</v>
      </c>
      <c r="J206" s="78" t="s">
        <v>5495</v>
      </c>
    </row>
    <row r="207" spans="1:10" x14ac:dyDescent="0.3">
      <c r="A207" s="94" t="s">
        <v>5136</v>
      </c>
      <c r="B207" s="51"/>
      <c r="C207" s="86" t="str">
        <f t="shared" si="12"/>
        <v>Interpaint - 1 Litre bottle - Cherry red</v>
      </c>
      <c r="D207" s="82">
        <v>5.37</v>
      </c>
      <c r="E207" s="40">
        <f t="shared" si="13"/>
        <v>4.2960000000000003</v>
      </c>
      <c r="F207" s="40">
        <f t="shared" si="14"/>
        <v>5.2411200000000004</v>
      </c>
      <c r="G207" s="41">
        <f t="shared" si="15"/>
        <v>0</v>
      </c>
      <c r="H207" s="79" t="s">
        <v>5857</v>
      </c>
      <c r="J207" s="78" t="s">
        <v>5496</v>
      </c>
    </row>
    <row r="208" spans="1:10" x14ac:dyDescent="0.3">
      <c r="A208" s="94" t="s">
        <v>5137</v>
      </c>
      <c r="B208" s="51"/>
      <c r="C208" s="86" t="str">
        <f t="shared" si="12"/>
        <v>Interpaint - 1 Litre bottle - May green</v>
      </c>
      <c r="D208" s="82">
        <v>5.37</v>
      </c>
      <c r="E208" s="40">
        <f t="shared" si="13"/>
        <v>4.2960000000000003</v>
      </c>
      <c r="F208" s="40">
        <f t="shared" si="14"/>
        <v>5.2411200000000004</v>
      </c>
      <c r="G208" s="41">
        <f t="shared" si="15"/>
        <v>0</v>
      </c>
      <c r="H208" s="79" t="s">
        <v>5858</v>
      </c>
      <c r="J208" s="78" t="s">
        <v>5497</v>
      </c>
    </row>
    <row r="209" spans="1:10" x14ac:dyDescent="0.3">
      <c r="A209" s="94" t="s">
        <v>5138</v>
      </c>
      <c r="B209" s="51"/>
      <c r="C209" s="86" t="str">
        <f t="shared" si="12"/>
        <v>Interpaint - 1 Litre bottle - Christmas green</v>
      </c>
      <c r="D209" s="82">
        <v>5.37</v>
      </c>
      <c r="E209" s="40">
        <f t="shared" si="13"/>
        <v>4.2960000000000003</v>
      </c>
      <c r="F209" s="40">
        <f t="shared" si="14"/>
        <v>5.2411200000000004</v>
      </c>
      <c r="G209" s="41">
        <f t="shared" si="15"/>
        <v>0</v>
      </c>
      <c r="H209" s="79" t="s">
        <v>5859</v>
      </c>
      <c r="J209" s="78" t="s">
        <v>5498</v>
      </c>
    </row>
    <row r="210" spans="1:10" x14ac:dyDescent="0.3">
      <c r="A210" s="94" t="s">
        <v>5139</v>
      </c>
      <c r="B210" s="51"/>
      <c r="C210" s="86" t="str">
        <f t="shared" si="12"/>
        <v>Interpaint - 1 Litre bottle - Sky blue</v>
      </c>
      <c r="D210" s="82">
        <v>5.37</v>
      </c>
      <c r="E210" s="40">
        <f t="shared" si="13"/>
        <v>4.2960000000000003</v>
      </c>
      <c r="F210" s="40">
        <f t="shared" si="14"/>
        <v>5.2411200000000004</v>
      </c>
      <c r="G210" s="41">
        <f t="shared" si="15"/>
        <v>0</v>
      </c>
      <c r="H210" s="79" t="s">
        <v>5860</v>
      </c>
      <c r="J210" s="78" t="s">
        <v>5499</v>
      </c>
    </row>
    <row r="211" spans="1:10" x14ac:dyDescent="0.3">
      <c r="A211" s="94" t="s">
        <v>5140</v>
      </c>
      <c r="B211" s="51"/>
      <c r="C211" s="86" t="str">
        <f t="shared" si="12"/>
        <v>Interpaint - 1 Litre bottle - Marine blue</v>
      </c>
      <c r="D211" s="82">
        <v>5.37</v>
      </c>
      <c r="E211" s="40">
        <f t="shared" si="13"/>
        <v>4.2960000000000003</v>
      </c>
      <c r="F211" s="40">
        <f t="shared" si="14"/>
        <v>5.2411200000000004</v>
      </c>
      <c r="G211" s="41">
        <f t="shared" si="15"/>
        <v>0</v>
      </c>
      <c r="H211" s="79" t="s">
        <v>5861</v>
      </c>
      <c r="J211" s="78" t="s">
        <v>5500</v>
      </c>
    </row>
    <row r="212" spans="1:10" x14ac:dyDescent="0.3">
      <c r="A212" s="94" t="s">
        <v>5141</v>
      </c>
      <c r="B212" s="51"/>
      <c r="C212" s="86" t="str">
        <f t="shared" si="12"/>
        <v>Interpaint - 1 Litre bottle - Caramel</v>
      </c>
      <c r="D212" s="82">
        <v>5.37</v>
      </c>
      <c r="E212" s="40">
        <f t="shared" si="13"/>
        <v>4.2960000000000003</v>
      </c>
      <c r="F212" s="40">
        <f t="shared" si="14"/>
        <v>5.2411200000000004</v>
      </c>
      <c r="G212" s="41">
        <f t="shared" si="15"/>
        <v>0</v>
      </c>
      <c r="H212" s="79" t="s">
        <v>5862</v>
      </c>
      <c r="J212" s="78" t="s">
        <v>5501</v>
      </c>
    </row>
    <row r="213" spans="1:10" x14ac:dyDescent="0.3">
      <c r="A213" s="94" t="s">
        <v>5142</v>
      </c>
      <c r="B213" s="51"/>
      <c r="C213" s="86" t="str">
        <f t="shared" si="12"/>
        <v>Interpaint - 1 Litre bottle - Chocolate brown</v>
      </c>
      <c r="D213" s="82">
        <v>5.37</v>
      </c>
      <c r="E213" s="40">
        <f t="shared" si="13"/>
        <v>4.2960000000000003</v>
      </c>
      <c r="F213" s="40">
        <f t="shared" si="14"/>
        <v>5.2411200000000004</v>
      </c>
      <c r="G213" s="41">
        <f t="shared" si="15"/>
        <v>0</v>
      </c>
      <c r="H213" s="79" t="s">
        <v>5863</v>
      </c>
      <c r="J213" s="78" t="s">
        <v>5502</v>
      </c>
    </row>
    <row r="214" spans="1:10" x14ac:dyDescent="0.3">
      <c r="A214" s="94" t="s">
        <v>5143</v>
      </c>
      <c r="B214" s="51"/>
      <c r="C214" s="86" t="str">
        <f t="shared" si="12"/>
        <v>Interpaint - 1 Litre bottle - Black</v>
      </c>
      <c r="D214" s="82">
        <v>5.37</v>
      </c>
      <c r="E214" s="40">
        <f t="shared" si="13"/>
        <v>4.2960000000000003</v>
      </c>
      <c r="F214" s="40">
        <f t="shared" si="14"/>
        <v>5.2411200000000004</v>
      </c>
      <c r="G214" s="41">
        <f t="shared" si="15"/>
        <v>0</v>
      </c>
      <c r="H214" s="79" t="s">
        <v>5864</v>
      </c>
      <c r="J214" s="78" t="s">
        <v>5503</v>
      </c>
    </row>
    <row r="215" spans="1:10" x14ac:dyDescent="0.3">
      <c r="A215" s="94" t="s">
        <v>5144</v>
      </c>
      <c r="B215" s="51"/>
      <c r="C215" s="86" t="str">
        <f t="shared" si="12"/>
        <v>Interpaint - 1 Litre bottle - Violet</v>
      </c>
      <c r="D215" s="82">
        <v>5.37</v>
      </c>
      <c r="E215" s="40">
        <f t="shared" si="13"/>
        <v>4.2960000000000003</v>
      </c>
      <c r="F215" s="40">
        <f t="shared" si="14"/>
        <v>5.2411200000000004</v>
      </c>
      <c r="G215" s="41">
        <f t="shared" si="15"/>
        <v>0</v>
      </c>
      <c r="H215" s="79" t="s">
        <v>5865</v>
      </c>
      <c r="J215" s="78" t="s">
        <v>5504</v>
      </c>
    </row>
    <row r="216" spans="1:10" x14ac:dyDescent="0.3">
      <c r="A216" s="94" t="s">
        <v>5145</v>
      </c>
      <c r="B216" s="51"/>
      <c r="C216" s="86" t="str">
        <f t="shared" si="12"/>
        <v>Interpaint - 1 Litre bottle - Fuchsia</v>
      </c>
      <c r="D216" s="82">
        <v>5.37</v>
      </c>
      <c r="E216" s="40">
        <f t="shared" si="13"/>
        <v>4.2960000000000003</v>
      </c>
      <c r="F216" s="40">
        <f t="shared" si="14"/>
        <v>5.2411200000000004</v>
      </c>
      <c r="G216" s="41">
        <f t="shared" si="15"/>
        <v>0</v>
      </c>
      <c r="H216" s="79" t="s">
        <v>5866</v>
      </c>
      <c r="J216" s="78" t="s">
        <v>5505</v>
      </c>
    </row>
    <row r="217" spans="1:10" x14ac:dyDescent="0.3">
      <c r="A217" s="94" t="s">
        <v>5146</v>
      </c>
      <c r="B217" s="51"/>
      <c r="C217" s="86" t="str">
        <f t="shared" si="12"/>
        <v>Interpaint - 1 Litre bottle - Light pink</v>
      </c>
      <c r="D217" s="82">
        <v>5.37</v>
      </c>
      <c r="E217" s="40">
        <f t="shared" si="13"/>
        <v>4.2960000000000003</v>
      </c>
      <c r="F217" s="40">
        <f t="shared" si="14"/>
        <v>5.2411200000000004</v>
      </c>
      <c r="G217" s="41">
        <f t="shared" si="15"/>
        <v>0</v>
      </c>
      <c r="H217" s="79" t="s">
        <v>5867</v>
      </c>
      <c r="J217" s="78" t="s">
        <v>5506</v>
      </c>
    </row>
    <row r="218" spans="1:10" x14ac:dyDescent="0.3">
      <c r="A218" s="94" t="s">
        <v>5147</v>
      </c>
      <c r="B218" s="51"/>
      <c r="C218" s="86" t="str">
        <f t="shared" si="12"/>
        <v>Interpaint - 1 Litre bottle - Flesh tint</v>
      </c>
      <c r="D218" s="82">
        <v>5.37</v>
      </c>
      <c r="E218" s="40">
        <f t="shared" si="13"/>
        <v>4.2960000000000003</v>
      </c>
      <c r="F218" s="40">
        <f t="shared" si="14"/>
        <v>5.2411200000000004</v>
      </c>
      <c r="G218" s="41">
        <f t="shared" si="15"/>
        <v>0</v>
      </c>
      <c r="H218" s="79" t="s">
        <v>5868</v>
      </c>
      <c r="J218" s="78" t="s">
        <v>5507</v>
      </c>
    </row>
    <row r="219" spans="1:10" x14ac:dyDescent="0.3">
      <c r="A219" s="94" t="s">
        <v>5148</v>
      </c>
      <c r="B219" s="51"/>
      <c r="C219" s="86" t="str">
        <f t="shared" si="12"/>
        <v>Interpaint varnish - 1 Litre bottle - High gloss</v>
      </c>
      <c r="D219" s="82">
        <v>13.3</v>
      </c>
      <c r="E219" s="40">
        <f t="shared" si="13"/>
        <v>10.64</v>
      </c>
      <c r="F219" s="40">
        <f t="shared" si="14"/>
        <v>12.9808</v>
      </c>
      <c r="G219" s="41">
        <f t="shared" si="15"/>
        <v>0</v>
      </c>
      <c r="H219" s="79" t="s">
        <v>5869</v>
      </c>
      <c r="J219" s="78" t="s">
        <v>5508</v>
      </c>
    </row>
    <row r="220" spans="1:10" x14ac:dyDescent="0.3">
      <c r="A220" s="94" t="s">
        <v>5149</v>
      </c>
      <c r="B220" s="51"/>
      <c r="C220" s="86" t="str">
        <f t="shared" si="12"/>
        <v>Buff packing tape (PP) - Transparent</v>
      </c>
      <c r="D220" s="82">
        <v>3.8</v>
      </c>
      <c r="E220" s="40">
        <f t="shared" si="13"/>
        <v>3.04</v>
      </c>
      <c r="F220" s="40">
        <f t="shared" si="14"/>
        <v>3.7088000000000001</v>
      </c>
      <c r="G220" s="41">
        <f t="shared" si="15"/>
        <v>0</v>
      </c>
      <c r="H220" s="79" t="s">
        <v>5870</v>
      </c>
      <c r="J220" s="78" t="s">
        <v>5509</v>
      </c>
    </row>
    <row r="221" spans="1:10" x14ac:dyDescent="0.3">
      <c r="A221" s="94" t="s">
        <v>5150</v>
      </c>
      <c r="B221" s="51"/>
      <c r="C221" s="86" t="str">
        <f t="shared" si="12"/>
        <v>Adhesive tape - Heutink - 15 mm x 33 m - box with 10 rolls</v>
      </c>
      <c r="D221" s="82">
        <v>4.57</v>
      </c>
      <c r="E221" s="40">
        <f t="shared" si="13"/>
        <v>3.6560000000000006</v>
      </c>
      <c r="F221" s="40">
        <f t="shared" si="14"/>
        <v>4.4603200000000003</v>
      </c>
      <c r="G221" s="41">
        <f t="shared" si="15"/>
        <v>0</v>
      </c>
      <c r="H221" s="79" t="s">
        <v>5871</v>
      </c>
      <c r="J221" s="78" t="s">
        <v>5510</v>
      </c>
    </row>
    <row r="222" spans="1:10" x14ac:dyDescent="0.3">
      <c r="A222" s="94" t="s">
        <v>5151</v>
      </c>
      <c r="B222" s="51"/>
      <c r="C222" s="86" t="str">
        <f t="shared" si="12"/>
        <v>Adhesive tape dispenser - Maximum roll width 19 mm</v>
      </c>
      <c r="D222" s="82">
        <v>3.79</v>
      </c>
      <c r="E222" s="40">
        <f t="shared" si="13"/>
        <v>3.032</v>
      </c>
      <c r="F222" s="40">
        <f t="shared" si="14"/>
        <v>3.6990400000000001</v>
      </c>
      <c r="G222" s="41">
        <f t="shared" si="15"/>
        <v>0</v>
      </c>
      <c r="H222" s="79" t="s">
        <v>5872</v>
      </c>
      <c r="J222" s="78" t="s">
        <v>5511</v>
      </c>
    </row>
    <row r="223" spans="1:10" x14ac:dyDescent="0.3">
      <c r="A223" s="94" t="s">
        <v>5152</v>
      </c>
      <c r="B223" s="51"/>
      <c r="C223" s="86" t="str">
        <f t="shared" si="12"/>
        <v>Adhesive tape writable - Heutink - 19 mm x 33 m</v>
      </c>
      <c r="D223" s="82">
        <v>1.5</v>
      </c>
      <c r="E223" s="40">
        <f t="shared" si="13"/>
        <v>1.2000000000000002</v>
      </c>
      <c r="F223" s="40">
        <f t="shared" si="14"/>
        <v>1.4640000000000002</v>
      </c>
      <c r="G223" s="41">
        <f t="shared" si="15"/>
        <v>0</v>
      </c>
      <c r="H223" s="79" t="s">
        <v>5873</v>
      </c>
      <c r="J223" s="78" t="s">
        <v>5512</v>
      </c>
    </row>
    <row r="224" spans="1:10" x14ac:dyDescent="0.3">
      <c r="A224" s="94" t="s">
        <v>5153</v>
      </c>
      <c r="B224" s="51"/>
      <c r="C224" s="86" t="str">
        <f t="shared" si="12"/>
        <v>Training scissors - 17.5 cm Blunt tips</v>
      </c>
      <c r="D224" s="82">
        <v>1.79</v>
      </c>
      <c r="E224" s="40">
        <f t="shared" si="13"/>
        <v>1.4320000000000002</v>
      </c>
      <c r="F224" s="40">
        <f t="shared" si="14"/>
        <v>1.7470400000000001</v>
      </c>
      <c r="G224" s="41">
        <f t="shared" si="15"/>
        <v>0</v>
      </c>
      <c r="H224" s="79" t="s">
        <v>5874</v>
      </c>
      <c r="J224" s="78" t="s">
        <v>5513</v>
      </c>
    </row>
    <row r="225" spans="1:10" x14ac:dyDescent="0.3">
      <c r="A225" s="94" t="s">
        <v>5154</v>
      </c>
      <c r="B225" s="51"/>
      <c r="C225" s="86" t="str">
        <f t="shared" si="12"/>
        <v>Scissors - Kidicut - 12 cm</v>
      </c>
      <c r="D225" s="82">
        <v>1.82</v>
      </c>
      <c r="E225" s="40">
        <f t="shared" si="13"/>
        <v>1.4560000000000002</v>
      </c>
      <c r="F225" s="40">
        <f t="shared" si="14"/>
        <v>1.7763200000000001</v>
      </c>
      <c r="G225" s="41">
        <f t="shared" si="15"/>
        <v>0</v>
      </c>
      <c r="H225" s="79" t="s">
        <v>5875</v>
      </c>
      <c r="J225" s="78" t="s">
        <v>5514</v>
      </c>
    </row>
    <row r="226" spans="1:10" x14ac:dyDescent="0.3">
      <c r="A226" s="94" t="s">
        <v>5155</v>
      </c>
      <c r="B226" s="51"/>
      <c r="C226" s="86" t="str">
        <f t="shared" si="12"/>
        <v>Scissors - Koopy Fun Panda - 13 cm</v>
      </c>
      <c r="D226" s="82">
        <v>2.38</v>
      </c>
      <c r="E226" s="40">
        <f t="shared" si="13"/>
        <v>1.9039999999999999</v>
      </c>
      <c r="F226" s="40">
        <f t="shared" si="14"/>
        <v>2.3228800000000001</v>
      </c>
      <c r="G226" s="41">
        <f t="shared" si="15"/>
        <v>0</v>
      </c>
      <c r="H226" s="79" t="s">
        <v>5876</v>
      </c>
      <c r="J226" s="78" t="s">
        <v>5515</v>
      </c>
    </row>
    <row r="227" spans="1:10" x14ac:dyDescent="0.3">
      <c r="A227" s="94" t="s">
        <v>5156</v>
      </c>
      <c r="B227" s="51"/>
      <c r="C227" s="86" t="str">
        <f t="shared" si="12"/>
        <v>Scissors - Basic Reflex 3D Vivo - Right-handed</v>
      </c>
      <c r="D227" s="82">
        <v>0.74</v>
      </c>
      <c r="E227" s="40">
        <f t="shared" si="13"/>
        <v>0.59199999999999997</v>
      </c>
      <c r="F227" s="40">
        <f t="shared" si="14"/>
        <v>0.72223999999999999</v>
      </c>
      <c r="G227" s="41">
        <f t="shared" si="15"/>
        <v>0</v>
      </c>
      <c r="H227" s="79" t="s">
        <v>5877</v>
      </c>
      <c r="J227" s="78" t="s">
        <v>5516</v>
      </c>
    </row>
    <row r="228" spans="1:10" x14ac:dyDescent="0.3">
      <c r="A228" s="94" t="s">
        <v>5157</v>
      </c>
      <c r="B228" s="51"/>
      <c r="C228" s="86" t="str">
        <f t="shared" si="12"/>
        <v>Scissors - Basic Reflex 3D Vivo - Left-handed</v>
      </c>
      <c r="D228" s="82">
        <v>0.93</v>
      </c>
      <c r="E228" s="40">
        <f t="shared" si="13"/>
        <v>0.74400000000000011</v>
      </c>
      <c r="F228" s="40">
        <f t="shared" si="14"/>
        <v>0.90768000000000015</v>
      </c>
      <c r="G228" s="41">
        <f t="shared" si="15"/>
        <v>0</v>
      </c>
      <c r="H228" s="79" t="s">
        <v>5878</v>
      </c>
      <c r="J228" s="78" t="s">
        <v>5517</v>
      </c>
    </row>
    <row r="229" spans="1:10" x14ac:dyDescent="0.3">
      <c r="A229" s="94" t="s">
        <v>5158</v>
      </c>
      <c r="B229" s="51"/>
      <c r="C229" s="86" t="str">
        <f t="shared" si="12"/>
        <v>Scissors - Plus Sensoft 3D - Right-handed 13 cm</v>
      </c>
      <c r="D229" s="82">
        <v>3.54</v>
      </c>
      <c r="E229" s="40">
        <f t="shared" si="13"/>
        <v>2.8320000000000003</v>
      </c>
      <c r="F229" s="40">
        <f t="shared" si="14"/>
        <v>3.4550400000000003</v>
      </c>
      <c r="G229" s="41">
        <f t="shared" si="15"/>
        <v>0</v>
      </c>
      <c r="H229" s="79" t="s">
        <v>5879</v>
      </c>
      <c r="J229" s="78" t="s">
        <v>5518</v>
      </c>
    </row>
    <row r="230" spans="1:10" x14ac:dyDescent="0.3">
      <c r="A230" s="94" t="s">
        <v>5159</v>
      </c>
      <c r="B230" s="51"/>
      <c r="C230" s="86" t="str">
        <f t="shared" si="12"/>
        <v>Scissors - Plus Sensoft 3D - Left-handed 13 cm</v>
      </c>
      <c r="D230" s="82">
        <v>3.55</v>
      </c>
      <c r="E230" s="40">
        <f t="shared" si="13"/>
        <v>2.84</v>
      </c>
      <c r="F230" s="40">
        <f t="shared" si="14"/>
        <v>3.4647999999999999</v>
      </c>
      <c r="G230" s="41">
        <f t="shared" si="15"/>
        <v>0</v>
      </c>
      <c r="H230" s="79" t="s">
        <v>5880</v>
      </c>
      <c r="J230" s="78" t="s">
        <v>5519</v>
      </c>
    </row>
    <row r="231" spans="1:10" x14ac:dyDescent="0.3">
      <c r="A231" s="94" t="s">
        <v>5160</v>
      </c>
      <c r="B231" s="51"/>
      <c r="C231" s="86" t="str">
        <f t="shared" si="12"/>
        <v>Scissors - Plus Sensoft 3D - Right-handed 16 cm</v>
      </c>
      <c r="D231" s="82">
        <v>5.38</v>
      </c>
      <c r="E231" s="40">
        <f t="shared" si="13"/>
        <v>4.3040000000000003</v>
      </c>
      <c r="F231" s="40">
        <f t="shared" si="14"/>
        <v>5.2508800000000004</v>
      </c>
      <c r="G231" s="41">
        <f t="shared" si="15"/>
        <v>0</v>
      </c>
      <c r="H231" s="79" t="s">
        <v>5881</v>
      </c>
      <c r="J231" s="78" t="s">
        <v>5520</v>
      </c>
    </row>
    <row r="232" spans="1:10" x14ac:dyDescent="0.3">
      <c r="A232" s="94" t="s">
        <v>5161</v>
      </c>
      <c r="B232" s="51"/>
      <c r="C232" s="86" t="str">
        <f t="shared" si="12"/>
        <v>Scissors - Plus Sensoft 3D - Left-handed 16 cm</v>
      </c>
      <c r="D232" s="82">
        <v>5.38</v>
      </c>
      <c r="E232" s="40">
        <f t="shared" si="13"/>
        <v>4.3040000000000003</v>
      </c>
      <c r="F232" s="40">
        <f t="shared" si="14"/>
        <v>5.2508800000000004</v>
      </c>
      <c r="G232" s="41">
        <f t="shared" si="15"/>
        <v>0</v>
      </c>
      <c r="H232" s="79" t="s">
        <v>5882</v>
      </c>
      <c r="J232" s="78" t="s">
        <v>5521</v>
      </c>
    </row>
    <row r="233" spans="1:10" x14ac:dyDescent="0.3">
      <c r="A233" s="94" t="s">
        <v>5162</v>
      </c>
      <c r="B233" s="51"/>
      <c r="C233" s="86" t="str">
        <f t="shared" si="12"/>
        <v>Scissors - Basic Essentials soft - 17 cm</v>
      </c>
      <c r="D233" s="82">
        <v>2.0099999999999998</v>
      </c>
      <c r="E233" s="40">
        <f t="shared" si="13"/>
        <v>1.6079999999999999</v>
      </c>
      <c r="F233" s="40">
        <f t="shared" si="14"/>
        <v>1.9617599999999997</v>
      </c>
      <c r="G233" s="41">
        <f t="shared" si="15"/>
        <v>0</v>
      </c>
      <c r="H233" s="79" t="s">
        <v>5883</v>
      </c>
      <c r="J233" s="78" t="s">
        <v>5522</v>
      </c>
    </row>
    <row r="234" spans="1:10" x14ac:dyDescent="0.3">
      <c r="A234" s="94" t="s">
        <v>5163</v>
      </c>
      <c r="B234" s="51"/>
      <c r="C234" s="86" t="str">
        <f t="shared" si="12"/>
        <v>Scissors - Basic Essentials soft - 21 cm</v>
      </c>
      <c r="D234" s="82">
        <v>2.4900000000000002</v>
      </c>
      <c r="E234" s="40">
        <f t="shared" si="13"/>
        <v>1.9920000000000002</v>
      </c>
      <c r="F234" s="40">
        <f t="shared" si="14"/>
        <v>2.4302400000000004</v>
      </c>
      <c r="G234" s="41">
        <f t="shared" si="15"/>
        <v>0</v>
      </c>
      <c r="H234" s="79" t="s">
        <v>5884</v>
      </c>
      <c r="J234" s="78" t="s">
        <v>5523</v>
      </c>
    </row>
    <row r="235" spans="1:10" x14ac:dyDescent="0.3">
      <c r="A235" s="94" t="s">
        <v>5164</v>
      </c>
      <c r="B235" s="51"/>
      <c r="C235" s="86" t="str">
        <f t="shared" si="12"/>
        <v>Scissors - Basic metal - 12 cm</v>
      </c>
      <c r="D235" s="82">
        <v>3.38</v>
      </c>
      <c r="E235" s="40">
        <f t="shared" si="13"/>
        <v>2.7040000000000002</v>
      </c>
      <c r="F235" s="40">
        <f t="shared" si="14"/>
        <v>3.29888</v>
      </c>
      <c r="G235" s="41">
        <f t="shared" si="15"/>
        <v>0</v>
      </c>
      <c r="H235" s="79" t="s">
        <v>5885</v>
      </c>
      <c r="J235" s="78" t="s">
        <v>5524</v>
      </c>
    </row>
    <row r="236" spans="1:10" x14ac:dyDescent="0.3">
      <c r="A236" s="94" t="s">
        <v>5165</v>
      </c>
      <c r="B236" s="51"/>
      <c r="C236" s="86" t="str">
        <f t="shared" si="12"/>
        <v>Scissors - Zenoa fit - 13 cm</v>
      </c>
      <c r="D236" s="82">
        <v>2.91</v>
      </c>
      <c r="E236" s="40">
        <f t="shared" si="13"/>
        <v>2.3280000000000003</v>
      </c>
      <c r="F236" s="40">
        <f t="shared" si="14"/>
        <v>2.8401600000000005</v>
      </c>
      <c r="G236" s="41">
        <f t="shared" si="15"/>
        <v>0</v>
      </c>
      <c r="H236" s="79" t="s">
        <v>5886</v>
      </c>
      <c r="J236" s="78" t="s">
        <v>5525</v>
      </c>
    </row>
    <row r="237" spans="1:10" x14ac:dyDescent="0.3">
      <c r="A237" s="94" t="s">
        <v>5166</v>
      </c>
      <c r="B237" s="51"/>
      <c r="C237" s="86" t="str">
        <f t="shared" si="12"/>
        <v>Scissors - Zenoa fit - 15 cm</v>
      </c>
      <c r="D237" s="82">
        <v>4.59</v>
      </c>
      <c r="E237" s="40">
        <f t="shared" si="13"/>
        <v>3.6720000000000002</v>
      </c>
      <c r="F237" s="40">
        <f t="shared" si="14"/>
        <v>4.4798400000000003</v>
      </c>
      <c r="G237" s="41">
        <f t="shared" si="15"/>
        <v>0</v>
      </c>
      <c r="H237" s="79" t="s">
        <v>5887</v>
      </c>
      <c r="J237" s="78" t="s">
        <v>5526</v>
      </c>
    </row>
    <row r="238" spans="1:10" x14ac:dyDescent="0.3">
      <c r="A238" s="94" t="s">
        <v>5167</v>
      </c>
      <c r="B238" s="51"/>
      <c r="C238" s="86" t="str">
        <f t="shared" si="12"/>
        <v>Scissors - Basic Zenoa fit - Right-handed 17 cm</v>
      </c>
      <c r="D238" s="82">
        <v>4.75</v>
      </c>
      <c r="E238" s="40">
        <f t="shared" si="13"/>
        <v>3.8000000000000003</v>
      </c>
      <c r="F238" s="40">
        <f t="shared" si="14"/>
        <v>4.6360000000000001</v>
      </c>
      <c r="G238" s="41">
        <f t="shared" si="15"/>
        <v>0</v>
      </c>
      <c r="H238" s="79" t="s">
        <v>5888</v>
      </c>
      <c r="J238" s="78" t="s">
        <v>5527</v>
      </c>
    </row>
    <row r="239" spans="1:10" x14ac:dyDescent="0.3">
      <c r="A239" s="94" t="s">
        <v>5168</v>
      </c>
      <c r="B239" s="51"/>
      <c r="C239" s="86" t="str">
        <f t="shared" si="12"/>
        <v>Scissors - Basic Zenoa fit - Both right- and left-handed 18 cm</v>
      </c>
      <c r="D239" s="82">
        <v>4.75</v>
      </c>
      <c r="E239" s="40">
        <f t="shared" si="13"/>
        <v>3.8000000000000003</v>
      </c>
      <c r="F239" s="40">
        <f t="shared" si="14"/>
        <v>4.6360000000000001</v>
      </c>
      <c r="G239" s="41">
        <f t="shared" si="15"/>
        <v>0</v>
      </c>
      <c r="H239" s="79" t="s">
        <v>5889</v>
      </c>
      <c r="J239" s="78" t="s">
        <v>5528</v>
      </c>
    </row>
    <row r="240" spans="1:10" x14ac:dyDescent="0.3">
      <c r="A240" s="94" t="s">
        <v>5169</v>
      </c>
      <c r="B240" s="51"/>
      <c r="C240" s="86" t="str">
        <f t="shared" si="12"/>
        <v>Scissors - Basic Zenoa fit - Both right- and left-handed 21 cm</v>
      </c>
      <c r="D240" s="82">
        <v>6.2</v>
      </c>
      <c r="E240" s="40">
        <f t="shared" si="13"/>
        <v>4.9600000000000009</v>
      </c>
      <c r="F240" s="40">
        <f t="shared" si="14"/>
        <v>6.0512000000000006</v>
      </c>
      <c r="G240" s="41">
        <f t="shared" si="15"/>
        <v>0</v>
      </c>
      <c r="H240" s="79" t="s">
        <v>5890</v>
      </c>
      <c r="J240" s="78" t="s">
        <v>5529</v>
      </c>
    </row>
    <row r="241" spans="1:10" x14ac:dyDescent="0.3">
      <c r="A241" s="94" t="s">
        <v>5170</v>
      </c>
      <c r="B241" s="51"/>
      <c r="C241" s="86" t="str">
        <f t="shared" si="12"/>
        <v>Scissors - Precision - 13 cm</v>
      </c>
      <c r="D241" s="82">
        <v>3.67</v>
      </c>
      <c r="E241" s="40">
        <f t="shared" si="13"/>
        <v>2.9359999999999999</v>
      </c>
      <c r="F241" s="40">
        <f t="shared" si="14"/>
        <v>3.5819199999999998</v>
      </c>
      <c r="G241" s="41">
        <f t="shared" si="15"/>
        <v>0</v>
      </c>
      <c r="H241" s="79" t="s">
        <v>5891</v>
      </c>
      <c r="J241" s="78" t="s">
        <v>5530</v>
      </c>
    </row>
    <row r="242" spans="1:10" x14ac:dyDescent="0.3">
      <c r="A242" s="94" t="s">
        <v>5171</v>
      </c>
      <c r="B242" s="51"/>
      <c r="C242" s="86" t="str">
        <f t="shared" si="12"/>
        <v>Paint rollers</v>
      </c>
      <c r="D242" s="82">
        <v>2.73</v>
      </c>
      <c r="E242" s="40">
        <f t="shared" si="13"/>
        <v>2.1840000000000002</v>
      </c>
      <c r="F242" s="40">
        <f t="shared" si="14"/>
        <v>2.6644800000000002</v>
      </c>
      <c r="G242" s="41">
        <f t="shared" si="15"/>
        <v>0</v>
      </c>
      <c r="H242" s="79" t="s">
        <v>5892</v>
      </c>
      <c r="J242" s="78" t="s">
        <v>5531</v>
      </c>
    </row>
    <row r="243" spans="1:10" x14ac:dyDescent="0.3">
      <c r="A243" s="94" t="s">
        <v>5172</v>
      </c>
      <c r="B243" s="51"/>
      <c r="C243" s="86" t="str">
        <f t="shared" si="12"/>
        <v>Foam brushes, set of 3</v>
      </c>
      <c r="D243" s="82">
        <v>0.77</v>
      </c>
      <c r="E243" s="40">
        <f t="shared" si="13"/>
        <v>0.6160000000000001</v>
      </c>
      <c r="F243" s="40">
        <f t="shared" si="14"/>
        <v>0.75152000000000008</v>
      </c>
      <c r="G243" s="41">
        <f t="shared" si="15"/>
        <v>0</v>
      </c>
      <c r="H243" s="79" t="s">
        <v>5893</v>
      </c>
      <c r="J243" s="78" t="s">
        <v>5532</v>
      </c>
    </row>
    <row r="244" spans="1:10" x14ac:dyDescent="0.3">
      <c r="A244" s="94" t="s">
        <v>5173</v>
      </c>
      <c r="B244" s="51"/>
      <c r="C244" s="86" t="str">
        <f t="shared" si="12"/>
        <v>Felt tip pens - Giant - Heutink - Pouch of 10 colours</v>
      </c>
      <c r="D244" s="82">
        <v>4.17</v>
      </c>
      <c r="E244" s="40">
        <f t="shared" si="13"/>
        <v>3.3360000000000003</v>
      </c>
      <c r="F244" s="40">
        <f t="shared" si="14"/>
        <v>4.0699200000000006</v>
      </c>
      <c r="G244" s="41">
        <f t="shared" si="15"/>
        <v>0</v>
      </c>
      <c r="H244" s="79" t="s">
        <v>5894</v>
      </c>
      <c r="J244" s="78" t="s">
        <v>5533</v>
      </c>
    </row>
    <row r="245" spans="1:10" x14ac:dyDescent="0.3">
      <c r="A245" s="94" t="s">
        <v>5174</v>
      </c>
      <c r="B245" s="51"/>
      <c r="C245" s="86" t="str">
        <f t="shared" si="12"/>
        <v>Marker - Heutink - Yellow</v>
      </c>
      <c r="D245" s="82">
        <v>0.75</v>
      </c>
      <c r="E245" s="40">
        <f t="shared" si="13"/>
        <v>0.60000000000000009</v>
      </c>
      <c r="F245" s="40">
        <f t="shared" si="14"/>
        <v>0.7320000000000001</v>
      </c>
      <c r="G245" s="41">
        <f t="shared" si="15"/>
        <v>0</v>
      </c>
      <c r="H245" s="79" t="s">
        <v>5895</v>
      </c>
      <c r="J245" s="78" t="s">
        <v>5534</v>
      </c>
    </row>
    <row r="246" spans="1:10" x14ac:dyDescent="0.3">
      <c r="A246" s="94" t="s">
        <v>5175</v>
      </c>
      <c r="B246" s="51"/>
      <c r="C246" s="86" t="str">
        <f t="shared" si="12"/>
        <v>Fineliner - Heutink - Goldline red</v>
      </c>
      <c r="D246" s="82">
        <v>0.67</v>
      </c>
      <c r="E246" s="40">
        <f t="shared" si="13"/>
        <v>0.53600000000000003</v>
      </c>
      <c r="F246" s="40">
        <f t="shared" si="14"/>
        <v>0.65392000000000006</v>
      </c>
      <c r="G246" s="41">
        <f t="shared" si="15"/>
        <v>0</v>
      </c>
      <c r="H246" s="79" t="s">
        <v>5896</v>
      </c>
      <c r="J246" s="78" t="s">
        <v>5535</v>
      </c>
    </row>
    <row r="247" spans="1:10" x14ac:dyDescent="0.3">
      <c r="A247" s="94" t="s">
        <v>5176</v>
      </c>
      <c r="B247" s="51"/>
      <c r="C247" s="86" t="str">
        <f t="shared" si="12"/>
        <v>Fineliner - Heutink - Goldline black</v>
      </c>
      <c r="D247" s="82">
        <v>0.67</v>
      </c>
      <c r="E247" s="40">
        <f t="shared" si="13"/>
        <v>0.53600000000000003</v>
      </c>
      <c r="F247" s="40">
        <f t="shared" si="14"/>
        <v>0.65392000000000006</v>
      </c>
      <c r="G247" s="41">
        <f t="shared" si="15"/>
        <v>0</v>
      </c>
      <c r="H247" s="79" t="s">
        <v>5897</v>
      </c>
      <c r="J247" s="78" t="s">
        <v>5536</v>
      </c>
    </row>
    <row r="248" spans="1:10" x14ac:dyDescent="0.3">
      <c r="A248" s="94" t="s">
        <v>5177</v>
      </c>
      <c r="B248" s="51"/>
      <c r="C248" s="86" t="str">
        <f t="shared" si="12"/>
        <v>Fineliner - Heutink - Goldline blue</v>
      </c>
      <c r="D248" s="82">
        <v>0.67</v>
      </c>
      <c r="E248" s="40">
        <f t="shared" si="13"/>
        <v>0.53600000000000003</v>
      </c>
      <c r="F248" s="40">
        <f t="shared" si="14"/>
        <v>0.65392000000000006</v>
      </c>
      <c r="G248" s="41">
        <f t="shared" si="15"/>
        <v>0</v>
      </c>
      <c r="H248" s="79" t="s">
        <v>5898</v>
      </c>
      <c r="J248" s="78" t="s">
        <v>5537</v>
      </c>
    </row>
    <row r="249" spans="1:10" x14ac:dyDescent="0.3">
      <c r="A249" s="94" t="s">
        <v>5178</v>
      </c>
      <c r="B249" s="51"/>
      <c r="C249" s="86" t="str">
        <f t="shared" si="12"/>
        <v>Felt tip pens - Thick Goldline - Heutink - Box of 10 colours</v>
      </c>
      <c r="D249" s="82">
        <v>4.7</v>
      </c>
      <c r="E249" s="40">
        <f t="shared" si="13"/>
        <v>3.7600000000000002</v>
      </c>
      <c r="F249" s="40">
        <f t="shared" si="14"/>
        <v>4.5872000000000002</v>
      </c>
      <c r="G249" s="41">
        <f t="shared" si="15"/>
        <v>0</v>
      </c>
      <c r="H249" s="79" t="s">
        <v>5899</v>
      </c>
      <c r="J249" s="78" t="s">
        <v>5538</v>
      </c>
    </row>
    <row r="250" spans="1:10" x14ac:dyDescent="0.3">
      <c r="A250" s="94" t="s">
        <v>5179</v>
      </c>
      <c r="B250" s="51"/>
      <c r="C250" s="86" t="str">
        <f t="shared" si="12"/>
        <v>Felt tip pens - Thick Goldline - Heutink - Box of 144</v>
      </c>
      <c r="D250" s="82">
        <v>51.09</v>
      </c>
      <c r="E250" s="40">
        <f t="shared" si="13"/>
        <v>40.872000000000007</v>
      </c>
      <c r="F250" s="40">
        <f t="shared" si="14"/>
        <v>49.86384000000001</v>
      </c>
      <c r="G250" s="41">
        <f t="shared" si="15"/>
        <v>0</v>
      </c>
      <c r="H250" s="79" t="s">
        <v>5900</v>
      </c>
      <c r="J250" s="78" t="s">
        <v>5539</v>
      </c>
    </row>
    <row r="251" spans="1:10" x14ac:dyDescent="0.3">
      <c r="A251" s="94" t="s">
        <v>5180</v>
      </c>
      <c r="B251" s="51"/>
      <c r="C251" s="86" t="str">
        <f t="shared" si="12"/>
        <v>Felt tip pens - Heutink - Pouch of 10</v>
      </c>
      <c r="D251" s="82">
        <v>0.89</v>
      </c>
      <c r="E251" s="40">
        <f t="shared" si="13"/>
        <v>0.71200000000000008</v>
      </c>
      <c r="F251" s="40">
        <f t="shared" si="14"/>
        <v>0.86864000000000008</v>
      </c>
      <c r="G251" s="41">
        <f t="shared" si="15"/>
        <v>0</v>
      </c>
      <c r="H251" s="79" t="s">
        <v>5901</v>
      </c>
      <c r="J251" s="78" t="s">
        <v>5540</v>
      </c>
    </row>
    <row r="252" spans="1:10" x14ac:dyDescent="0.3">
      <c r="A252" s="94" t="s">
        <v>5181</v>
      </c>
      <c r="B252" s="51"/>
      <c r="C252" s="86" t="str">
        <f t="shared" si="12"/>
        <v>Felt tip pens - Heutink - Pouch of 24</v>
      </c>
      <c r="D252" s="82">
        <v>2.12</v>
      </c>
      <c r="E252" s="40">
        <f t="shared" si="13"/>
        <v>1.6960000000000002</v>
      </c>
      <c r="F252" s="40">
        <f t="shared" si="14"/>
        <v>2.0691200000000003</v>
      </c>
      <c r="G252" s="41">
        <f t="shared" si="15"/>
        <v>0</v>
      </c>
      <c r="H252" s="79" t="s">
        <v>5902</v>
      </c>
      <c r="J252" s="78" t="s">
        <v>5541</v>
      </c>
    </row>
    <row r="253" spans="1:10" x14ac:dyDescent="0.3">
      <c r="A253" s="94" t="s">
        <v>5182</v>
      </c>
      <c r="B253" s="51"/>
      <c r="C253" s="86" t="str">
        <f t="shared" si="12"/>
        <v>Felt tip pens - Triangular - Heutink - Pouch of 10 colours</v>
      </c>
      <c r="D253" s="82">
        <v>1.42</v>
      </c>
      <c r="E253" s="40">
        <f t="shared" si="13"/>
        <v>1.1359999999999999</v>
      </c>
      <c r="F253" s="40">
        <f t="shared" si="14"/>
        <v>1.3859199999999998</v>
      </c>
      <c r="G253" s="41">
        <f t="shared" si="15"/>
        <v>0</v>
      </c>
      <c r="H253" s="79" t="s">
        <v>5903</v>
      </c>
      <c r="J253" s="78" t="s">
        <v>5542</v>
      </c>
    </row>
    <row r="254" spans="1:10" x14ac:dyDescent="0.3">
      <c r="A254" s="94" t="s">
        <v>5183</v>
      </c>
      <c r="B254" s="51"/>
      <c r="C254" s="86" t="str">
        <f t="shared" si="12"/>
        <v>Ruler - Wood - 30 cm</v>
      </c>
      <c r="D254" s="82">
        <v>1.02</v>
      </c>
      <c r="E254" s="40">
        <f t="shared" si="13"/>
        <v>0.81600000000000006</v>
      </c>
      <c r="F254" s="40">
        <f t="shared" si="14"/>
        <v>0.99552000000000007</v>
      </c>
      <c r="G254" s="41">
        <f t="shared" si="15"/>
        <v>0</v>
      </c>
      <c r="H254" s="79" t="s">
        <v>5904</v>
      </c>
      <c r="J254" s="78" t="s">
        <v>5543</v>
      </c>
    </row>
    <row r="255" spans="1:10" x14ac:dyDescent="0.3">
      <c r="A255" s="94" t="s">
        <v>5184</v>
      </c>
      <c r="B255" s="51"/>
      <c r="C255" s="86" t="str">
        <f t="shared" si="12"/>
        <v>Felt tip pens - Goldline - Heutink - Pouch of 10 colours</v>
      </c>
      <c r="D255" s="82">
        <v>1.93</v>
      </c>
      <c r="E255" s="40">
        <f t="shared" si="13"/>
        <v>1.544</v>
      </c>
      <c r="F255" s="40">
        <f t="shared" si="14"/>
        <v>1.88368</v>
      </c>
      <c r="G255" s="41">
        <f t="shared" si="15"/>
        <v>0</v>
      </c>
      <c r="H255" s="79" t="s">
        <v>5905</v>
      </c>
      <c r="J255" s="78" t="s">
        <v>5544</v>
      </c>
    </row>
    <row r="256" spans="1:10" x14ac:dyDescent="0.3">
      <c r="A256" s="94" t="s">
        <v>5185</v>
      </c>
      <c r="B256" s="51"/>
      <c r="C256" s="86" t="str">
        <f t="shared" si="12"/>
        <v>Felt tip pens- Medium - Heutink - Pouch of 12</v>
      </c>
      <c r="D256" s="82">
        <v>4.12</v>
      </c>
      <c r="E256" s="40">
        <f t="shared" si="13"/>
        <v>3.2960000000000003</v>
      </c>
      <c r="F256" s="40">
        <f t="shared" si="14"/>
        <v>4.0211199999999998</v>
      </c>
      <c r="G256" s="41">
        <f t="shared" si="15"/>
        <v>0</v>
      </c>
      <c r="H256" s="79" t="s">
        <v>5906</v>
      </c>
      <c r="J256" s="78" t="s">
        <v>5545</v>
      </c>
    </row>
    <row r="257" spans="1:10" x14ac:dyDescent="0.3">
      <c r="A257" s="94" t="s">
        <v>5186</v>
      </c>
      <c r="B257" s="51"/>
      <c r="C257" s="86" t="str">
        <f t="shared" si="12"/>
        <v>Felt tip pens- Medium - Heutink - Box of 192</v>
      </c>
      <c r="D257" s="82">
        <v>56.6</v>
      </c>
      <c r="E257" s="40">
        <f t="shared" si="13"/>
        <v>45.28</v>
      </c>
      <c r="F257" s="40">
        <f t="shared" si="14"/>
        <v>55.241599999999998</v>
      </c>
      <c r="G257" s="41">
        <f t="shared" si="15"/>
        <v>0</v>
      </c>
      <c r="H257" s="79" t="s">
        <v>5907</v>
      </c>
      <c r="J257" s="78" t="s">
        <v>5546</v>
      </c>
    </row>
    <row r="258" spans="1:10" x14ac:dyDescent="0.3">
      <c r="A258" s="94" t="s">
        <v>5187</v>
      </c>
      <c r="B258" s="51"/>
      <c r="C258" s="86" t="str">
        <f t="shared" si="12"/>
        <v>Laminating sheets - 80 µ A5 154 x 216 mm</v>
      </c>
      <c r="D258" s="82">
        <v>5.99</v>
      </c>
      <c r="E258" s="40">
        <f t="shared" si="13"/>
        <v>4.7920000000000007</v>
      </c>
      <c r="F258" s="40">
        <f t="shared" si="14"/>
        <v>5.8462400000000008</v>
      </c>
      <c r="G258" s="41">
        <f t="shared" si="15"/>
        <v>0</v>
      </c>
      <c r="H258" s="79" t="s">
        <v>5908</v>
      </c>
      <c r="J258" s="78" t="s">
        <v>5547</v>
      </c>
    </row>
    <row r="259" spans="1:10" x14ac:dyDescent="0.3">
      <c r="A259" s="94" t="s">
        <v>5188</v>
      </c>
      <c r="B259" s="51"/>
      <c r="C259" s="86" t="str">
        <f t="shared" si="12"/>
        <v>Laminating sheets - 125 µ A5 154 x 216 mm</v>
      </c>
      <c r="D259" s="82">
        <v>9.08</v>
      </c>
      <c r="E259" s="40">
        <f t="shared" si="13"/>
        <v>7.2640000000000002</v>
      </c>
      <c r="F259" s="40">
        <f t="shared" si="14"/>
        <v>8.8620800000000006</v>
      </c>
      <c r="G259" s="41">
        <f t="shared" si="15"/>
        <v>0</v>
      </c>
      <c r="H259" s="79" t="s">
        <v>5909</v>
      </c>
      <c r="J259" s="78" t="s">
        <v>5548</v>
      </c>
    </row>
    <row r="260" spans="1:10" x14ac:dyDescent="0.3">
      <c r="A260" s="94" t="s">
        <v>5189</v>
      </c>
      <c r="B260" s="51"/>
      <c r="C260" s="86" t="str">
        <f t="shared" si="12"/>
        <v>Laminating sheets - 80 µ A4 216 x 303 mm</v>
      </c>
      <c r="D260" s="82">
        <v>10.69</v>
      </c>
      <c r="E260" s="40">
        <f t="shared" si="13"/>
        <v>8.5519999999999996</v>
      </c>
      <c r="F260" s="40">
        <f t="shared" si="14"/>
        <v>10.433439999999999</v>
      </c>
      <c r="G260" s="41">
        <f t="shared" si="15"/>
        <v>0</v>
      </c>
      <c r="H260" s="79" t="s">
        <v>5910</v>
      </c>
      <c r="J260" s="78" t="s">
        <v>5549</v>
      </c>
    </row>
    <row r="261" spans="1:10" x14ac:dyDescent="0.3">
      <c r="A261" s="94" t="s">
        <v>5190</v>
      </c>
      <c r="B261" s="51"/>
      <c r="C261" s="86" t="str">
        <f t="shared" si="12"/>
        <v>Laminating sheets - 125 µ A4 216 x 303 mm</v>
      </c>
      <c r="D261" s="82">
        <v>16.649999999999999</v>
      </c>
      <c r="E261" s="40">
        <f t="shared" si="13"/>
        <v>13.32</v>
      </c>
      <c r="F261" s="40">
        <f t="shared" si="14"/>
        <v>16.250399999999999</v>
      </c>
      <c r="G261" s="41">
        <f t="shared" si="15"/>
        <v>0</v>
      </c>
      <c r="H261" s="79" t="s">
        <v>5911</v>
      </c>
      <c r="J261" s="78" t="s">
        <v>5550</v>
      </c>
    </row>
    <row r="262" spans="1:10" x14ac:dyDescent="0.3">
      <c r="A262" s="94" t="s">
        <v>5191</v>
      </c>
      <c r="B262" s="51"/>
      <c r="C262" s="86" t="str">
        <f t="shared" si="12"/>
        <v>Laminating sheets - 80 µ A3 303 x 426 mm</v>
      </c>
      <c r="D262" s="82">
        <v>22.22</v>
      </c>
      <c r="E262" s="40">
        <f t="shared" si="13"/>
        <v>17.776</v>
      </c>
      <c r="F262" s="40">
        <f t="shared" si="14"/>
        <v>21.686719999999998</v>
      </c>
      <c r="G262" s="41">
        <f t="shared" si="15"/>
        <v>0</v>
      </c>
      <c r="H262" s="79" t="s">
        <v>5912</v>
      </c>
      <c r="J262" s="78" t="s">
        <v>5551</v>
      </c>
    </row>
    <row r="263" spans="1:10" x14ac:dyDescent="0.3">
      <c r="A263" s="94" t="s">
        <v>5192</v>
      </c>
      <c r="B263" s="51"/>
      <c r="C263" s="86" t="str">
        <f t="shared" si="12"/>
        <v>Laminating sheets - 125 µ A3 303 x 426 mm</v>
      </c>
      <c r="D263" s="82">
        <v>33.409999999999997</v>
      </c>
      <c r="E263" s="40">
        <f t="shared" si="13"/>
        <v>26.727999999999998</v>
      </c>
      <c r="F263" s="40">
        <f t="shared" si="14"/>
        <v>32.608159999999998</v>
      </c>
      <c r="G263" s="41">
        <f t="shared" si="15"/>
        <v>0</v>
      </c>
      <c r="H263" s="79" t="s">
        <v>5913</v>
      </c>
      <c r="J263" s="78" t="s">
        <v>5552</v>
      </c>
    </row>
    <row r="264" spans="1:10" x14ac:dyDescent="0.3">
      <c r="A264" s="94" t="s">
        <v>5193</v>
      </c>
      <c r="B264" s="51"/>
      <c r="C264" s="86" t="str">
        <f t="shared" si="12"/>
        <v>Laminating sheets - 125 µ 67 x 99 mm</v>
      </c>
      <c r="D264" s="82">
        <v>2.2400000000000002</v>
      </c>
      <c r="E264" s="40">
        <f t="shared" si="13"/>
        <v>1.7920000000000003</v>
      </c>
      <c r="F264" s="40">
        <f t="shared" si="14"/>
        <v>2.1862400000000002</v>
      </c>
      <c r="G264" s="41">
        <f t="shared" si="15"/>
        <v>0</v>
      </c>
      <c r="H264" s="79" t="s">
        <v>5914</v>
      </c>
      <c r="J264" s="78" t="s">
        <v>5553</v>
      </c>
    </row>
    <row r="265" spans="1:10" x14ac:dyDescent="0.3">
      <c r="A265" s="94" t="s">
        <v>5194</v>
      </c>
      <c r="B265" s="51"/>
      <c r="C265" s="86" t="str">
        <f t="shared" si="12"/>
        <v>Laminating sheets - 125 µ A6 111 x 154 mm</v>
      </c>
      <c r="D265" s="82">
        <v>5.7</v>
      </c>
      <c r="E265" s="40">
        <f t="shared" si="13"/>
        <v>4.5600000000000005</v>
      </c>
      <c r="F265" s="40">
        <f t="shared" si="14"/>
        <v>5.5632000000000001</v>
      </c>
      <c r="G265" s="41">
        <f t="shared" si="15"/>
        <v>0</v>
      </c>
      <c r="H265" s="79" t="s">
        <v>5915</v>
      </c>
      <c r="J265" s="78" t="s">
        <v>5554</v>
      </c>
    </row>
    <row r="266" spans="1:10" x14ac:dyDescent="0.3">
      <c r="A266" s="94" t="s">
        <v>5195</v>
      </c>
      <c r="B266" s="51"/>
      <c r="C266" s="86" t="str">
        <f t="shared" si="12"/>
        <v>Laminating sheets - 125 µ 54 x 86 mm</v>
      </c>
      <c r="D266" s="82">
        <v>1.71</v>
      </c>
      <c r="E266" s="40">
        <f t="shared" si="13"/>
        <v>1.3680000000000001</v>
      </c>
      <c r="F266" s="40">
        <f t="shared" si="14"/>
        <v>1.66896</v>
      </c>
      <c r="G266" s="41">
        <f t="shared" si="15"/>
        <v>0</v>
      </c>
      <c r="H266" s="79" t="s">
        <v>5916</v>
      </c>
      <c r="J266" s="78" t="s">
        <v>5555</v>
      </c>
    </row>
    <row r="267" spans="1:10" x14ac:dyDescent="0.3">
      <c r="A267" s="94" t="s">
        <v>5196</v>
      </c>
      <c r="B267" s="51"/>
      <c r="C267" s="86" t="str">
        <f t="shared" si="12"/>
        <v>Glue stick - Inter - 20 grams</v>
      </c>
      <c r="D267" s="82">
        <v>0.79</v>
      </c>
      <c r="E267" s="40">
        <f t="shared" si="13"/>
        <v>0.63200000000000012</v>
      </c>
      <c r="F267" s="40">
        <f t="shared" si="14"/>
        <v>0.77104000000000017</v>
      </c>
      <c r="G267" s="41">
        <f t="shared" si="15"/>
        <v>0</v>
      </c>
      <c r="H267" s="79" t="s">
        <v>5917</v>
      </c>
      <c r="J267" s="78" t="s">
        <v>5556</v>
      </c>
    </row>
    <row r="268" spans="1:10" x14ac:dyDescent="0.3">
      <c r="A268" s="94" t="s">
        <v>5197</v>
      </c>
      <c r="B268" s="51"/>
      <c r="C268" s="86" t="str">
        <f t="shared" si="12"/>
        <v>Glue stick - Inter - 40 grams</v>
      </c>
      <c r="D268" s="82">
        <v>1.25</v>
      </c>
      <c r="E268" s="40">
        <f t="shared" si="13"/>
        <v>1</v>
      </c>
      <c r="F268" s="40">
        <f t="shared" si="14"/>
        <v>1.22</v>
      </c>
      <c r="G268" s="41">
        <f t="shared" si="15"/>
        <v>0</v>
      </c>
      <c r="H268" s="79" t="s">
        <v>5918</v>
      </c>
      <c r="J268" s="78" t="s">
        <v>5557</v>
      </c>
    </row>
    <row r="269" spans="1:10" x14ac:dyDescent="0.3">
      <c r="A269" s="94" t="s">
        <v>5198</v>
      </c>
      <c r="B269" s="51"/>
      <c r="C269" s="86" t="str">
        <f t="shared" ref="C269:C332" si="16">HYPERLINK(H269,J269)</f>
        <v>Sticky pads - Heutink</v>
      </c>
      <c r="D269" s="82">
        <v>2.0099999999999998</v>
      </c>
      <c r="E269" s="40">
        <f t="shared" ref="E269:E332" si="17">D269*(1-$E$4)</f>
        <v>1.6079999999999999</v>
      </c>
      <c r="F269" s="40">
        <f t="shared" ref="F269:F332" si="18">E269*1.22</f>
        <v>1.9617599999999997</v>
      </c>
      <c r="G269" s="41">
        <f t="shared" ref="G269:G332" si="19">B269*F269</f>
        <v>0</v>
      </c>
      <c r="H269" s="79" t="s">
        <v>5919</v>
      </c>
      <c r="J269" s="78" t="s">
        <v>5558</v>
      </c>
    </row>
    <row r="270" spans="1:10" x14ac:dyDescent="0.3">
      <c r="A270" s="94" t="s">
        <v>5199</v>
      </c>
      <c r="B270" s="51"/>
      <c r="C270" s="86" t="str">
        <f t="shared" si="16"/>
        <v>Toddler glue - Heutink - 1 Litre</v>
      </c>
      <c r="D270" s="82">
        <v>5.59</v>
      </c>
      <c r="E270" s="40">
        <f t="shared" si="17"/>
        <v>4.4720000000000004</v>
      </c>
      <c r="F270" s="40">
        <f t="shared" si="18"/>
        <v>5.4558400000000002</v>
      </c>
      <c r="G270" s="41">
        <f t="shared" si="19"/>
        <v>0</v>
      </c>
      <c r="H270" s="79" t="s">
        <v>5920</v>
      </c>
      <c r="J270" s="78" t="s">
        <v>5559</v>
      </c>
    </row>
    <row r="271" spans="1:10" x14ac:dyDescent="0.3">
      <c r="A271" s="94" t="s">
        <v>5200</v>
      </c>
      <c r="B271" s="51"/>
      <c r="C271" s="86" t="str">
        <f t="shared" si="16"/>
        <v>Glue brush - Plastic</v>
      </c>
      <c r="D271" s="82">
        <v>0.25</v>
      </c>
      <c r="E271" s="40">
        <f t="shared" si="17"/>
        <v>0.2</v>
      </c>
      <c r="F271" s="40">
        <f t="shared" si="18"/>
        <v>0.24399999999999999</v>
      </c>
      <c r="G271" s="41">
        <f t="shared" si="19"/>
        <v>0</v>
      </c>
      <c r="H271" s="79" t="s">
        <v>5921</v>
      </c>
      <c r="J271" s="78" t="s">
        <v>5560</v>
      </c>
    </row>
    <row r="272" spans="1:10" x14ac:dyDescent="0.3">
      <c r="A272" s="94" t="s">
        <v>5201</v>
      </c>
      <c r="B272" s="51"/>
      <c r="C272" s="86" t="str">
        <f t="shared" si="16"/>
        <v>Pricker - Plastic 7 cm</v>
      </c>
      <c r="D272" s="82">
        <v>0.54</v>
      </c>
      <c r="E272" s="40">
        <f t="shared" si="17"/>
        <v>0.43200000000000005</v>
      </c>
      <c r="F272" s="40">
        <f t="shared" si="18"/>
        <v>0.52704000000000006</v>
      </c>
      <c r="G272" s="41">
        <f t="shared" si="19"/>
        <v>0</v>
      </c>
      <c r="H272" s="79" t="s">
        <v>5922</v>
      </c>
      <c r="J272" s="78" t="s">
        <v>5561</v>
      </c>
    </row>
    <row r="273" spans="1:10" x14ac:dyDescent="0.3">
      <c r="A273" s="94" t="s">
        <v>5202</v>
      </c>
      <c r="B273" s="51"/>
      <c r="C273" s="86" t="str">
        <f t="shared" si="16"/>
        <v>Punch-Out Pad</v>
      </c>
      <c r="D273" s="82">
        <v>1.1299999999999999</v>
      </c>
      <c r="E273" s="40">
        <f t="shared" si="17"/>
        <v>0.90399999999999991</v>
      </c>
      <c r="F273" s="40">
        <f t="shared" si="18"/>
        <v>1.1028799999999999</v>
      </c>
      <c r="G273" s="41">
        <f t="shared" si="19"/>
        <v>0</v>
      </c>
      <c r="H273" s="79" t="s">
        <v>5923</v>
      </c>
      <c r="J273" s="78" t="s">
        <v>5562</v>
      </c>
    </row>
    <row r="274" spans="1:10" x14ac:dyDescent="0.3">
      <c r="A274" s="94" t="s">
        <v>5203</v>
      </c>
      <c r="B274" s="51"/>
      <c r="C274" s="86" t="str">
        <f t="shared" si="16"/>
        <v>Punch-Out Pad on Wooden Board</v>
      </c>
      <c r="D274" s="82">
        <v>3.88</v>
      </c>
      <c r="E274" s="40">
        <f t="shared" si="17"/>
        <v>3.1040000000000001</v>
      </c>
      <c r="F274" s="40">
        <f t="shared" si="18"/>
        <v>3.78688</v>
      </c>
      <c r="G274" s="41">
        <f t="shared" si="19"/>
        <v>0</v>
      </c>
      <c r="H274" s="79" t="s">
        <v>5924</v>
      </c>
      <c r="J274" s="78" t="s">
        <v>5563</v>
      </c>
    </row>
    <row r="275" spans="1:10" x14ac:dyDescent="0.3">
      <c r="A275" s="94" t="s">
        <v>5204</v>
      </c>
      <c r="B275" s="51"/>
      <c r="C275" s="86" t="str">
        <f t="shared" si="16"/>
        <v>Crepe paper - Floriade - White</v>
      </c>
      <c r="D275" s="82">
        <v>0.32</v>
      </c>
      <c r="E275" s="40">
        <f t="shared" si="17"/>
        <v>0.25600000000000001</v>
      </c>
      <c r="F275" s="40">
        <f t="shared" si="18"/>
        <v>0.31231999999999999</v>
      </c>
      <c r="G275" s="41">
        <f t="shared" si="19"/>
        <v>0</v>
      </c>
      <c r="H275" s="79" t="s">
        <v>5925</v>
      </c>
      <c r="J275" s="78" t="s">
        <v>5564</v>
      </c>
    </row>
    <row r="276" spans="1:10" x14ac:dyDescent="0.3">
      <c r="A276" s="94" t="s">
        <v>5205</v>
      </c>
      <c r="B276" s="51"/>
      <c r="C276" s="86" t="str">
        <f t="shared" si="16"/>
        <v>Crepe paper - Floriade - Yellow</v>
      </c>
      <c r="D276" s="82">
        <v>0.32</v>
      </c>
      <c r="E276" s="40">
        <f t="shared" si="17"/>
        <v>0.25600000000000001</v>
      </c>
      <c r="F276" s="40">
        <f t="shared" si="18"/>
        <v>0.31231999999999999</v>
      </c>
      <c r="G276" s="41">
        <f t="shared" si="19"/>
        <v>0</v>
      </c>
      <c r="H276" s="79" t="s">
        <v>5926</v>
      </c>
      <c r="J276" s="78" t="s">
        <v>5565</v>
      </c>
    </row>
    <row r="277" spans="1:10" x14ac:dyDescent="0.3">
      <c r="A277" s="94" t="s">
        <v>5206</v>
      </c>
      <c r="B277" s="51"/>
      <c r="C277" s="86" t="str">
        <f t="shared" si="16"/>
        <v>Crepe paper - Floriade - Orange</v>
      </c>
      <c r="D277" s="82">
        <v>0.32</v>
      </c>
      <c r="E277" s="40">
        <f t="shared" si="17"/>
        <v>0.25600000000000001</v>
      </c>
      <c r="F277" s="40">
        <f t="shared" si="18"/>
        <v>0.31231999999999999</v>
      </c>
      <c r="G277" s="41">
        <f t="shared" si="19"/>
        <v>0</v>
      </c>
      <c r="H277" s="79" t="s">
        <v>5927</v>
      </c>
      <c r="J277" s="78" t="s">
        <v>5566</v>
      </c>
    </row>
    <row r="278" spans="1:10" x14ac:dyDescent="0.3">
      <c r="A278" s="94" t="s">
        <v>5207</v>
      </c>
      <c r="B278" s="51"/>
      <c r="C278" s="86" t="str">
        <f t="shared" si="16"/>
        <v>Crepe paper - Floriade - Red</v>
      </c>
      <c r="D278" s="82">
        <v>0.32</v>
      </c>
      <c r="E278" s="40">
        <f t="shared" si="17"/>
        <v>0.25600000000000001</v>
      </c>
      <c r="F278" s="40">
        <f t="shared" si="18"/>
        <v>0.31231999999999999</v>
      </c>
      <c r="G278" s="41">
        <f t="shared" si="19"/>
        <v>0</v>
      </c>
      <c r="H278" s="79" t="s">
        <v>5928</v>
      </c>
      <c r="J278" s="78" t="s">
        <v>5567</v>
      </c>
    </row>
    <row r="279" spans="1:10" x14ac:dyDescent="0.3">
      <c r="A279" s="94" t="s">
        <v>5208</v>
      </c>
      <c r="B279" s="51"/>
      <c r="C279" s="86" t="str">
        <f t="shared" si="16"/>
        <v>Crepe paper - Floriade - Pink</v>
      </c>
      <c r="D279" s="82">
        <v>0.32</v>
      </c>
      <c r="E279" s="40">
        <f t="shared" si="17"/>
        <v>0.25600000000000001</v>
      </c>
      <c r="F279" s="40">
        <f t="shared" si="18"/>
        <v>0.31231999999999999</v>
      </c>
      <c r="G279" s="41">
        <f t="shared" si="19"/>
        <v>0</v>
      </c>
      <c r="H279" s="79" t="s">
        <v>5929</v>
      </c>
      <c r="J279" s="78" t="s">
        <v>5568</v>
      </c>
    </row>
    <row r="280" spans="1:10" x14ac:dyDescent="0.3">
      <c r="A280" s="94" t="s">
        <v>5209</v>
      </c>
      <c r="B280" s="51"/>
      <c r="C280" s="86" t="str">
        <f t="shared" si="16"/>
        <v>Crepe paper - Floriade - Brown</v>
      </c>
      <c r="D280" s="82">
        <v>0.32</v>
      </c>
      <c r="E280" s="40">
        <f t="shared" si="17"/>
        <v>0.25600000000000001</v>
      </c>
      <c r="F280" s="40">
        <f t="shared" si="18"/>
        <v>0.31231999999999999</v>
      </c>
      <c r="G280" s="41">
        <f t="shared" si="19"/>
        <v>0</v>
      </c>
      <c r="H280" s="79" t="s">
        <v>5930</v>
      </c>
      <c r="J280" s="78" t="s">
        <v>5569</v>
      </c>
    </row>
    <row r="281" spans="1:10" x14ac:dyDescent="0.3">
      <c r="A281" s="94" t="s">
        <v>5210</v>
      </c>
      <c r="B281" s="51"/>
      <c r="C281" s="86" t="str">
        <f t="shared" si="16"/>
        <v>Crepe paper - Floriade - Light blue</v>
      </c>
      <c r="D281" s="82">
        <v>0.32</v>
      </c>
      <c r="E281" s="40">
        <f t="shared" si="17"/>
        <v>0.25600000000000001</v>
      </c>
      <c r="F281" s="40">
        <f t="shared" si="18"/>
        <v>0.31231999999999999</v>
      </c>
      <c r="G281" s="41">
        <f t="shared" si="19"/>
        <v>0</v>
      </c>
      <c r="H281" s="79" t="s">
        <v>5931</v>
      </c>
      <c r="J281" s="78" t="s">
        <v>5570</v>
      </c>
    </row>
    <row r="282" spans="1:10" x14ac:dyDescent="0.3">
      <c r="A282" s="94" t="s">
        <v>5211</v>
      </c>
      <c r="B282" s="51"/>
      <c r="C282" s="86" t="str">
        <f t="shared" si="16"/>
        <v>Crepe paper - Floriade - Dark blue</v>
      </c>
      <c r="D282" s="82">
        <v>0.32</v>
      </c>
      <c r="E282" s="40">
        <f t="shared" si="17"/>
        <v>0.25600000000000001</v>
      </c>
      <c r="F282" s="40">
        <f t="shared" si="18"/>
        <v>0.31231999999999999</v>
      </c>
      <c r="G282" s="41">
        <f t="shared" si="19"/>
        <v>0</v>
      </c>
      <c r="H282" s="79" t="s">
        <v>5932</v>
      </c>
      <c r="J282" s="78" t="s">
        <v>5571</v>
      </c>
    </row>
    <row r="283" spans="1:10" x14ac:dyDescent="0.3">
      <c r="A283" s="94" t="s">
        <v>5212</v>
      </c>
      <c r="B283" s="51"/>
      <c r="C283" s="86" t="str">
        <f t="shared" si="16"/>
        <v>Crepe paper - Floriade - Purple</v>
      </c>
      <c r="D283" s="82">
        <v>0.32</v>
      </c>
      <c r="E283" s="40">
        <f t="shared" si="17"/>
        <v>0.25600000000000001</v>
      </c>
      <c r="F283" s="40">
        <f t="shared" si="18"/>
        <v>0.31231999999999999</v>
      </c>
      <c r="G283" s="41">
        <f t="shared" si="19"/>
        <v>0</v>
      </c>
      <c r="H283" s="79" t="s">
        <v>5933</v>
      </c>
      <c r="J283" s="78" t="s">
        <v>5572</v>
      </c>
    </row>
    <row r="284" spans="1:10" x14ac:dyDescent="0.3">
      <c r="A284" s="94" t="s">
        <v>5213</v>
      </c>
      <c r="B284" s="51"/>
      <c r="C284" s="86" t="str">
        <f t="shared" si="16"/>
        <v>Crepe paper - Floriade - Light green</v>
      </c>
      <c r="D284" s="82">
        <v>0.32</v>
      </c>
      <c r="E284" s="40">
        <f t="shared" si="17"/>
        <v>0.25600000000000001</v>
      </c>
      <c r="F284" s="40">
        <f t="shared" si="18"/>
        <v>0.31231999999999999</v>
      </c>
      <c r="G284" s="41">
        <f t="shared" si="19"/>
        <v>0</v>
      </c>
      <c r="H284" s="79" t="s">
        <v>5934</v>
      </c>
      <c r="J284" s="78" t="s">
        <v>5573</v>
      </c>
    </row>
    <row r="285" spans="1:10" x14ac:dyDescent="0.3">
      <c r="A285" s="94" t="s">
        <v>5214</v>
      </c>
      <c r="B285" s="51"/>
      <c r="C285" s="86" t="str">
        <f t="shared" si="16"/>
        <v>Crepe paper - Floriade - Dark green</v>
      </c>
      <c r="D285" s="82">
        <v>0.32</v>
      </c>
      <c r="E285" s="40">
        <f t="shared" si="17"/>
        <v>0.25600000000000001</v>
      </c>
      <c r="F285" s="40">
        <f t="shared" si="18"/>
        <v>0.31231999999999999</v>
      </c>
      <c r="G285" s="41">
        <f t="shared" si="19"/>
        <v>0</v>
      </c>
      <c r="H285" s="79" t="s">
        <v>5935</v>
      </c>
      <c r="J285" s="78" t="s">
        <v>5574</v>
      </c>
    </row>
    <row r="286" spans="1:10" x14ac:dyDescent="0.3">
      <c r="A286" s="94" t="s">
        <v>5215</v>
      </c>
      <c r="B286" s="51"/>
      <c r="C286" s="86" t="str">
        <f t="shared" si="16"/>
        <v>Crepe paper - Floriade - Black</v>
      </c>
      <c r="D286" s="82">
        <v>0.32</v>
      </c>
      <c r="E286" s="40">
        <f t="shared" si="17"/>
        <v>0.25600000000000001</v>
      </c>
      <c r="F286" s="40">
        <f t="shared" si="18"/>
        <v>0.31231999999999999</v>
      </c>
      <c r="G286" s="41">
        <f t="shared" si="19"/>
        <v>0</v>
      </c>
      <c r="H286" s="79" t="s">
        <v>5936</v>
      </c>
      <c r="J286" s="78" t="s">
        <v>5575</v>
      </c>
    </row>
    <row r="287" spans="1:10" x14ac:dyDescent="0.3">
      <c r="A287" s="94" t="s">
        <v>5216</v>
      </c>
      <c r="B287" s="51"/>
      <c r="C287" s="86" t="str">
        <f t="shared" si="16"/>
        <v>Crepe paper - Floriade - Assorted 10 x 10 colours</v>
      </c>
      <c r="D287" s="82">
        <v>34.08</v>
      </c>
      <c r="E287" s="40">
        <f t="shared" si="17"/>
        <v>27.263999999999999</v>
      </c>
      <c r="F287" s="40">
        <f t="shared" si="18"/>
        <v>33.262079999999997</v>
      </c>
      <c r="G287" s="41">
        <f t="shared" si="19"/>
        <v>0</v>
      </c>
      <c r="H287" s="79" t="s">
        <v>5937</v>
      </c>
      <c r="J287" s="78" t="s">
        <v>5576</v>
      </c>
    </row>
    <row r="288" spans="1:10" x14ac:dyDescent="0.3">
      <c r="A288" s="94" t="s">
        <v>5217</v>
      </c>
      <c r="B288" s="51"/>
      <c r="C288" s="86" t="str">
        <f t="shared" si="16"/>
        <v>Crepe paper special Animal print</v>
      </c>
      <c r="D288" s="82">
        <v>4.8899999999999997</v>
      </c>
      <c r="E288" s="40">
        <f t="shared" si="17"/>
        <v>3.9119999999999999</v>
      </c>
      <c r="F288" s="40">
        <f t="shared" si="18"/>
        <v>4.77264</v>
      </c>
      <c r="G288" s="41">
        <f t="shared" si="19"/>
        <v>0</v>
      </c>
      <c r="H288" s="79" t="s">
        <v>5938</v>
      </c>
      <c r="J288" s="78" t="s">
        <v>5577</v>
      </c>
    </row>
    <row r="289" spans="1:10" x14ac:dyDescent="0.3">
      <c r="A289" s="94" t="s">
        <v>5218</v>
      </c>
      <c r="B289" s="51"/>
      <c r="C289" s="86" t="str">
        <f t="shared" si="16"/>
        <v>Crepe paper special Party print</v>
      </c>
      <c r="D289" s="82">
        <v>6.1</v>
      </c>
      <c r="E289" s="40">
        <f t="shared" si="17"/>
        <v>4.88</v>
      </c>
      <c r="F289" s="40">
        <f t="shared" si="18"/>
        <v>5.9535999999999998</v>
      </c>
      <c r="G289" s="41">
        <f t="shared" si="19"/>
        <v>0</v>
      </c>
      <c r="H289" s="79" t="s">
        <v>5939</v>
      </c>
      <c r="J289" s="78" t="s">
        <v>5578</v>
      </c>
    </row>
    <row r="290" spans="1:10" x14ac:dyDescent="0.3">
      <c r="A290" s="94" t="s">
        <v>5219</v>
      </c>
      <c r="B290" s="51"/>
      <c r="C290" s="86" t="str">
        <f t="shared" si="16"/>
        <v>Crêpe paper - Floriade - Gold</v>
      </c>
      <c r="D290" s="82">
        <v>0.82</v>
      </c>
      <c r="E290" s="40">
        <f t="shared" si="17"/>
        <v>0.65600000000000003</v>
      </c>
      <c r="F290" s="40">
        <f t="shared" si="18"/>
        <v>0.80032000000000003</v>
      </c>
      <c r="G290" s="41">
        <f t="shared" si="19"/>
        <v>0</v>
      </c>
      <c r="H290" s="79" t="s">
        <v>5940</v>
      </c>
      <c r="J290" s="78" t="s">
        <v>5579</v>
      </c>
    </row>
    <row r="291" spans="1:10" x14ac:dyDescent="0.3">
      <c r="A291" s="94" t="s">
        <v>5220</v>
      </c>
      <c r="B291" s="51"/>
      <c r="C291" s="86" t="str">
        <f t="shared" si="16"/>
        <v>Crêpe paper - Floriade - Silver</v>
      </c>
      <c r="D291" s="82">
        <v>0.82</v>
      </c>
      <c r="E291" s="40">
        <f t="shared" si="17"/>
        <v>0.65600000000000003</v>
      </c>
      <c r="F291" s="40">
        <f t="shared" si="18"/>
        <v>0.80032000000000003</v>
      </c>
      <c r="G291" s="41">
        <f t="shared" si="19"/>
        <v>0</v>
      </c>
      <c r="H291" s="79" t="s">
        <v>5941</v>
      </c>
      <c r="J291" s="78" t="s">
        <v>5580</v>
      </c>
    </row>
    <row r="292" spans="1:10" x14ac:dyDescent="0.3">
      <c r="A292" s="94" t="s">
        <v>5221</v>
      </c>
      <c r="B292" s="51"/>
      <c r="C292" s="86" t="str">
        <f t="shared" si="16"/>
        <v>Craft paper 140 grams - Square - 12 colours - 16 x 16 cm</v>
      </c>
      <c r="D292" s="82">
        <v>9.92</v>
      </c>
      <c r="E292" s="40">
        <f t="shared" si="17"/>
        <v>7.9359999999999999</v>
      </c>
      <c r="F292" s="40">
        <f t="shared" si="18"/>
        <v>9.6819199999999999</v>
      </c>
      <c r="G292" s="41">
        <f t="shared" si="19"/>
        <v>0</v>
      </c>
      <c r="H292" s="79" t="s">
        <v>5942</v>
      </c>
      <c r="J292" s="78" t="s">
        <v>5581</v>
      </c>
    </row>
    <row r="293" spans="1:10" x14ac:dyDescent="0.3">
      <c r="A293" s="94" t="s">
        <v>5222</v>
      </c>
      <c r="B293" s="51"/>
      <c r="C293" s="86" t="str">
        <f t="shared" si="16"/>
        <v>Weaving strips, 120 gsm, 50 x 1 cm, 480 strips, 12 colours</v>
      </c>
      <c r="D293" s="82">
        <v>6.1</v>
      </c>
      <c r="E293" s="40">
        <f t="shared" si="17"/>
        <v>4.88</v>
      </c>
      <c r="F293" s="40">
        <f t="shared" si="18"/>
        <v>5.9535999999999998</v>
      </c>
      <c r="G293" s="41">
        <f t="shared" si="19"/>
        <v>0</v>
      </c>
      <c r="H293" s="79" t="s">
        <v>5943</v>
      </c>
      <c r="J293" s="78" t="s">
        <v>5582</v>
      </c>
    </row>
    <row r="294" spans="1:10" x14ac:dyDescent="0.3">
      <c r="A294" s="94" t="s">
        <v>5223</v>
      </c>
      <c r="B294" s="51"/>
      <c r="C294" s="86" t="str">
        <f t="shared" si="16"/>
        <v>Weaving strips, 120 gsm, 50 x 1,5 cm, 480 strips, 12 colours</v>
      </c>
      <c r="D294" s="82">
        <v>6.44</v>
      </c>
      <c r="E294" s="40">
        <f t="shared" si="17"/>
        <v>5.152000000000001</v>
      </c>
      <c r="F294" s="40">
        <f t="shared" si="18"/>
        <v>6.2854400000000012</v>
      </c>
      <c r="G294" s="41">
        <f t="shared" si="19"/>
        <v>0</v>
      </c>
      <c r="H294" s="79" t="s">
        <v>5944</v>
      </c>
      <c r="J294" s="78" t="s">
        <v>5583</v>
      </c>
    </row>
    <row r="295" spans="1:10" x14ac:dyDescent="0.3">
      <c r="A295" s="94" t="s">
        <v>5224</v>
      </c>
      <c r="B295" s="51"/>
      <c r="C295" s="86" t="str">
        <f t="shared" si="16"/>
        <v>Weaving strips, 120 gsm, 50 x 2 cm, 480 strips, 12 colours</v>
      </c>
      <c r="D295" s="82">
        <v>7.84</v>
      </c>
      <c r="E295" s="40">
        <f t="shared" si="17"/>
        <v>6.2720000000000002</v>
      </c>
      <c r="F295" s="40">
        <f t="shared" si="18"/>
        <v>7.65184</v>
      </c>
      <c r="G295" s="41">
        <f t="shared" si="19"/>
        <v>0</v>
      </c>
      <c r="H295" s="79" t="s">
        <v>5945</v>
      </c>
      <c r="J295" s="78" t="s">
        <v>5584</v>
      </c>
    </row>
    <row r="296" spans="1:10" x14ac:dyDescent="0.3">
      <c r="A296" s="94" t="s">
        <v>5225</v>
      </c>
      <c r="B296" s="51"/>
      <c r="C296" s="86" t="str">
        <f t="shared" si="16"/>
        <v>Weaving strips, 120 gsm, 50 x 4 cm, 480 strips, 12 colours</v>
      </c>
      <c r="D296" s="82">
        <v>13.25</v>
      </c>
      <c r="E296" s="40">
        <f t="shared" si="17"/>
        <v>10.600000000000001</v>
      </c>
      <c r="F296" s="40">
        <f t="shared" si="18"/>
        <v>12.932000000000002</v>
      </c>
      <c r="G296" s="41">
        <f t="shared" si="19"/>
        <v>0</v>
      </c>
      <c r="H296" s="79" t="s">
        <v>5946</v>
      </c>
      <c r="J296" s="78" t="s">
        <v>5585</v>
      </c>
    </row>
    <row r="297" spans="1:10" x14ac:dyDescent="0.3">
      <c r="A297" s="94" t="s">
        <v>5226</v>
      </c>
      <c r="B297" s="51"/>
      <c r="C297" s="86" t="str">
        <f t="shared" si="16"/>
        <v>Craft paper 60 grams - Square - 12 colours - 10 x 10 cm</v>
      </c>
      <c r="D297" s="82">
        <v>4.88</v>
      </c>
      <c r="E297" s="40">
        <f t="shared" si="17"/>
        <v>3.9039999999999999</v>
      </c>
      <c r="F297" s="40">
        <f t="shared" si="18"/>
        <v>4.76288</v>
      </c>
      <c r="G297" s="41">
        <f t="shared" si="19"/>
        <v>0</v>
      </c>
      <c r="H297" s="79" t="s">
        <v>5947</v>
      </c>
      <c r="J297" s="78" t="s">
        <v>5586</v>
      </c>
    </row>
    <row r="298" spans="1:10" x14ac:dyDescent="0.3">
      <c r="A298" s="94" t="s">
        <v>5227</v>
      </c>
      <c r="B298" s="51"/>
      <c r="C298" s="86" t="str">
        <f t="shared" si="16"/>
        <v>Craft paper 60 grams - Square - 12 colours - 12 x 12 cm</v>
      </c>
      <c r="D298" s="82">
        <v>6.28</v>
      </c>
      <c r="E298" s="40">
        <f t="shared" si="17"/>
        <v>5.0240000000000009</v>
      </c>
      <c r="F298" s="40">
        <f t="shared" si="18"/>
        <v>6.1292800000000014</v>
      </c>
      <c r="G298" s="41">
        <f t="shared" si="19"/>
        <v>0</v>
      </c>
      <c r="H298" s="79" t="s">
        <v>5948</v>
      </c>
      <c r="J298" s="78" t="s">
        <v>5587</v>
      </c>
    </row>
    <row r="299" spans="1:10" x14ac:dyDescent="0.3">
      <c r="A299" s="94" t="s">
        <v>5228</v>
      </c>
      <c r="B299" s="51"/>
      <c r="C299" s="86" t="str">
        <f t="shared" si="16"/>
        <v>Craft paper 60 grams - Square - 12 colours - 16 x 16 cm</v>
      </c>
      <c r="D299" s="82">
        <v>9.76</v>
      </c>
      <c r="E299" s="40">
        <f t="shared" si="17"/>
        <v>7.8079999999999998</v>
      </c>
      <c r="F299" s="40">
        <f t="shared" si="18"/>
        <v>9.52576</v>
      </c>
      <c r="G299" s="41">
        <f t="shared" si="19"/>
        <v>0</v>
      </c>
      <c r="H299" s="79" t="s">
        <v>5949</v>
      </c>
      <c r="J299" s="78" t="s">
        <v>5588</v>
      </c>
    </row>
    <row r="300" spans="1:10" x14ac:dyDescent="0.3">
      <c r="A300" s="94" t="s">
        <v>5229</v>
      </c>
      <c r="B300" s="51"/>
      <c r="C300" s="86" t="str">
        <f t="shared" si="16"/>
        <v>Craft paper 60 grams - Square - 12 colours - 20 x 20 cm</v>
      </c>
      <c r="D300" s="82">
        <v>14.28</v>
      </c>
      <c r="E300" s="40">
        <f t="shared" si="17"/>
        <v>11.423999999999999</v>
      </c>
      <c r="F300" s="40">
        <f t="shared" si="18"/>
        <v>13.937279999999999</v>
      </c>
      <c r="G300" s="41">
        <f t="shared" si="19"/>
        <v>0</v>
      </c>
      <c r="H300" s="79" t="s">
        <v>5950</v>
      </c>
      <c r="J300" s="78" t="s">
        <v>5589</v>
      </c>
    </row>
    <row r="301" spans="1:10" x14ac:dyDescent="0.3">
      <c r="A301" s="94" t="s">
        <v>5230</v>
      </c>
      <c r="B301" s="51"/>
      <c r="C301" s="86" t="str">
        <f t="shared" si="16"/>
        <v>Craft paper 60 grams - Round - 12 colours - Ø 12 cm</v>
      </c>
      <c r="D301" s="82">
        <v>7.56</v>
      </c>
      <c r="E301" s="40">
        <f t="shared" si="17"/>
        <v>6.048</v>
      </c>
      <c r="F301" s="40">
        <f t="shared" si="18"/>
        <v>7.3785600000000002</v>
      </c>
      <c r="G301" s="41">
        <f t="shared" si="19"/>
        <v>0</v>
      </c>
      <c r="H301" s="79" t="s">
        <v>5951</v>
      </c>
      <c r="J301" s="78" t="s">
        <v>5590</v>
      </c>
    </row>
    <row r="302" spans="1:10" x14ac:dyDescent="0.3">
      <c r="A302" s="94" t="s">
        <v>5231</v>
      </c>
      <c r="B302" s="51"/>
      <c r="C302" s="86" t="str">
        <f t="shared" si="16"/>
        <v>Craft paper 60 grams - Round - 12 colours - Ø 16 cm</v>
      </c>
      <c r="D302" s="82">
        <v>12.01</v>
      </c>
      <c r="E302" s="40">
        <f t="shared" si="17"/>
        <v>9.6080000000000005</v>
      </c>
      <c r="F302" s="40">
        <f t="shared" si="18"/>
        <v>11.72176</v>
      </c>
      <c r="G302" s="41">
        <f t="shared" si="19"/>
        <v>0</v>
      </c>
      <c r="H302" s="79" t="s">
        <v>5952</v>
      </c>
      <c r="J302" s="78" t="s">
        <v>5591</v>
      </c>
    </row>
    <row r="303" spans="1:10" x14ac:dyDescent="0.3">
      <c r="A303" s="94" t="s">
        <v>5232</v>
      </c>
      <c r="B303" s="51"/>
      <c r="C303" s="86" t="str">
        <f t="shared" si="16"/>
        <v>Craft paper 120 grams - Round - 12 colours - Ø 16 cm</v>
      </c>
      <c r="D303" s="82">
        <v>16.89</v>
      </c>
      <c r="E303" s="40">
        <f t="shared" si="17"/>
        <v>13.512</v>
      </c>
      <c r="F303" s="40">
        <f t="shared" si="18"/>
        <v>16.484639999999999</v>
      </c>
      <c r="G303" s="41">
        <f t="shared" si="19"/>
        <v>0</v>
      </c>
      <c r="H303" s="79" t="s">
        <v>5953</v>
      </c>
      <c r="J303" s="78" t="s">
        <v>5592</v>
      </c>
    </row>
    <row r="304" spans="1:10" x14ac:dyDescent="0.3">
      <c r="A304" s="94" t="s">
        <v>5233</v>
      </c>
      <c r="B304" s="51"/>
      <c r="C304" s="86" t="str">
        <f t="shared" si="16"/>
        <v>Craft paper 60 grams - Round - 12 colours - Ø 20 cm</v>
      </c>
      <c r="D304" s="82">
        <v>14.46</v>
      </c>
      <c r="E304" s="40">
        <f t="shared" si="17"/>
        <v>11.568000000000001</v>
      </c>
      <c r="F304" s="40">
        <f t="shared" si="18"/>
        <v>14.112960000000001</v>
      </c>
      <c r="G304" s="41">
        <f t="shared" si="19"/>
        <v>0</v>
      </c>
      <c r="H304" s="79" t="s">
        <v>5954</v>
      </c>
      <c r="J304" s="78" t="s">
        <v>5593</v>
      </c>
    </row>
    <row r="305" spans="1:10" x14ac:dyDescent="0.3">
      <c r="A305" s="94" t="s">
        <v>5234</v>
      </c>
      <c r="B305" s="51"/>
      <c r="C305" s="86" t="str">
        <f t="shared" si="16"/>
        <v>Craft paper 120 grams - Square - 12 colours - 10 x 10 cm</v>
      </c>
      <c r="D305" s="82">
        <v>7.15</v>
      </c>
      <c r="E305" s="40">
        <f t="shared" si="17"/>
        <v>5.7200000000000006</v>
      </c>
      <c r="F305" s="40">
        <f t="shared" si="18"/>
        <v>6.9784000000000006</v>
      </c>
      <c r="G305" s="41">
        <f t="shared" si="19"/>
        <v>0</v>
      </c>
      <c r="H305" s="79" t="s">
        <v>5955</v>
      </c>
      <c r="J305" s="78" t="s">
        <v>5594</v>
      </c>
    </row>
    <row r="306" spans="1:10" x14ac:dyDescent="0.3">
      <c r="A306" s="94" t="s">
        <v>5235</v>
      </c>
      <c r="B306" s="51"/>
      <c r="C306" s="86" t="str">
        <f t="shared" si="16"/>
        <v>Craft paper 120 grams - Square - 12 colours - 16 x 16 cm</v>
      </c>
      <c r="D306" s="82">
        <v>15.86</v>
      </c>
      <c r="E306" s="40">
        <f t="shared" si="17"/>
        <v>12.688000000000001</v>
      </c>
      <c r="F306" s="40">
        <f t="shared" si="18"/>
        <v>15.47936</v>
      </c>
      <c r="G306" s="41">
        <f t="shared" si="19"/>
        <v>0</v>
      </c>
      <c r="H306" s="79" t="s">
        <v>5956</v>
      </c>
      <c r="J306" s="78" t="s">
        <v>5595</v>
      </c>
    </row>
    <row r="307" spans="1:10" x14ac:dyDescent="0.3">
      <c r="A307" s="94" t="s">
        <v>5236</v>
      </c>
      <c r="B307" s="51"/>
      <c r="C307" s="86" t="str">
        <f t="shared" si="16"/>
        <v>Craft paper 120 grams - Square - 12 colours - 20 x 20 cm</v>
      </c>
      <c r="D307" s="82">
        <v>24.73</v>
      </c>
      <c r="E307" s="40">
        <f t="shared" si="17"/>
        <v>19.784000000000002</v>
      </c>
      <c r="F307" s="40">
        <f t="shared" si="18"/>
        <v>24.136480000000002</v>
      </c>
      <c r="G307" s="41">
        <f t="shared" si="19"/>
        <v>0</v>
      </c>
      <c r="H307" s="79" t="s">
        <v>5957</v>
      </c>
      <c r="J307" s="78" t="s">
        <v>5596</v>
      </c>
    </row>
    <row r="308" spans="1:10" x14ac:dyDescent="0.3">
      <c r="A308" s="94" t="s">
        <v>5237</v>
      </c>
      <c r="B308" s="51"/>
      <c r="C308" s="86" t="str">
        <f t="shared" si="16"/>
        <v>Correction fluid - Heutink - 20 ml</v>
      </c>
      <c r="D308" s="82">
        <v>1.01</v>
      </c>
      <c r="E308" s="40">
        <f t="shared" si="17"/>
        <v>0.80800000000000005</v>
      </c>
      <c r="F308" s="40">
        <f t="shared" si="18"/>
        <v>0.98576000000000008</v>
      </c>
      <c r="G308" s="41">
        <f t="shared" si="19"/>
        <v>0</v>
      </c>
      <c r="H308" s="79" t="s">
        <v>5958</v>
      </c>
      <c r="J308" s="78" t="s">
        <v>5597</v>
      </c>
    </row>
    <row r="309" spans="1:10" x14ac:dyDescent="0.3">
      <c r="A309" s="94" t="s">
        <v>5238</v>
      </c>
      <c r="B309" s="51"/>
      <c r="C309" s="86" t="str">
        <f t="shared" si="16"/>
        <v>Novel paper for painting - 90 Grams - 32.5 x 50 cm</v>
      </c>
      <c r="D309" s="82">
        <v>35.229999999999997</v>
      </c>
      <c r="E309" s="40">
        <f t="shared" si="17"/>
        <v>28.183999999999997</v>
      </c>
      <c r="F309" s="40">
        <f t="shared" si="18"/>
        <v>34.384479999999996</v>
      </c>
      <c r="G309" s="41">
        <f t="shared" si="19"/>
        <v>0</v>
      </c>
      <c r="H309" s="79" t="s">
        <v>5959</v>
      </c>
      <c r="J309" s="78" t="s">
        <v>5598</v>
      </c>
    </row>
    <row r="310" spans="1:10" x14ac:dyDescent="0.3">
      <c r="A310" s="94" t="s">
        <v>5239</v>
      </c>
      <c r="B310" s="51"/>
      <c r="C310" s="86" t="str">
        <f t="shared" si="16"/>
        <v>Novel paper for painting - 90 Grams - 25 x 32.5 cm</v>
      </c>
      <c r="D310" s="82">
        <v>17.63</v>
      </c>
      <c r="E310" s="40">
        <f t="shared" si="17"/>
        <v>14.103999999999999</v>
      </c>
      <c r="F310" s="40">
        <f t="shared" si="18"/>
        <v>17.206879999999998</v>
      </c>
      <c r="G310" s="41">
        <f t="shared" si="19"/>
        <v>0</v>
      </c>
      <c r="H310" s="79" t="s">
        <v>5960</v>
      </c>
      <c r="J310" s="78" t="s">
        <v>5599</v>
      </c>
    </row>
    <row r="311" spans="1:10" x14ac:dyDescent="0.3">
      <c r="A311" s="94" t="s">
        <v>5240</v>
      </c>
      <c r="B311" s="51"/>
      <c r="C311" s="86" t="str">
        <f t="shared" si="16"/>
        <v>White drawing paper - premium quality - scratch proof - 120 grams, pack of 500 s</v>
      </c>
      <c r="D311" s="82">
        <v>60.96</v>
      </c>
      <c r="E311" s="40">
        <f t="shared" si="17"/>
        <v>48.768000000000001</v>
      </c>
      <c r="F311" s="40">
        <f t="shared" si="18"/>
        <v>59.496960000000001</v>
      </c>
      <c r="G311" s="41">
        <f t="shared" si="19"/>
        <v>0</v>
      </c>
      <c r="H311" s="79" t="s">
        <v>5961</v>
      </c>
      <c r="J311" s="78" t="s">
        <v>5600</v>
      </c>
    </row>
    <row r="312" spans="1:10" x14ac:dyDescent="0.3">
      <c r="A312" s="94" t="s">
        <v>5241</v>
      </c>
      <c r="B312" s="51"/>
      <c r="C312" s="86" t="str">
        <f t="shared" si="16"/>
        <v>Coloured craft paper - 120 grams, 180 sheets - A4, 17 colours + white - 21 x 29.</v>
      </c>
      <c r="D312" s="82">
        <v>16.45</v>
      </c>
      <c r="E312" s="40">
        <f t="shared" si="17"/>
        <v>13.16</v>
      </c>
      <c r="F312" s="40">
        <f t="shared" si="18"/>
        <v>16.055199999999999</v>
      </c>
      <c r="G312" s="41">
        <f t="shared" si="19"/>
        <v>0</v>
      </c>
      <c r="H312" s="79" t="s">
        <v>5962</v>
      </c>
      <c r="J312" s="78" t="s">
        <v>5601</v>
      </c>
    </row>
    <row r="313" spans="1:10" x14ac:dyDescent="0.3">
      <c r="A313" s="94" t="s">
        <v>5242</v>
      </c>
      <c r="B313" s="51"/>
      <c r="C313" s="86" t="str">
        <f t="shared" si="16"/>
        <v>Stamp pad - Red</v>
      </c>
      <c r="D313" s="82">
        <v>3.46</v>
      </c>
      <c r="E313" s="40">
        <f t="shared" si="17"/>
        <v>2.7680000000000002</v>
      </c>
      <c r="F313" s="40">
        <f t="shared" si="18"/>
        <v>3.3769600000000004</v>
      </c>
      <c r="G313" s="41">
        <f t="shared" si="19"/>
        <v>0</v>
      </c>
      <c r="H313" s="79" t="s">
        <v>5963</v>
      </c>
      <c r="J313" s="78" t="s">
        <v>5602</v>
      </c>
    </row>
    <row r="314" spans="1:10" x14ac:dyDescent="0.3">
      <c r="A314" s="94" t="s">
        <v>5243</v>
      </c>
      <c r="B314" s="51"/>
      <c r="C314" s="86" t="str">
        <f t="shared" si="16"/>
        <v>Stamp pad: Blue</v>
      </c>
      <c r="D314" s="82">
        <v>3.46</v>
      </c>
      <c r="E314" s="40">
        <f t="shared" si="17"/>
        <v>2.7680000000000002</v>
      </c>
      <c r="F314" s="40">
        <f t="shared" si="18"/>
        <v>3.3769600000000004</v>
      </c>
      <c r="G314" s="41">
        <f t="shared" si="19"/>
        <v>0</v>
      </c>
      <c r="H314" s="79" t="s">
        <v>5964</v>
      </c>
      <c r="J314" s="78" t="s">
        <v>5603</v>
      </c>
    </row>
    <row r="315" spans="1:10" x14ac:dyDescent="0.3">
      <c r="A315" s="94" t="s">
        <v>5244</v>
      </c>
      <c r="B315" s="51"/>
      <c r="C315" s="86" t="str">
        <f t="shared" si="16"/>
        <v>Stamp pad: Black</v>
      </c>
      <c r="D315" s="82">
        <v>3.46</v>
      </c>
      <c r="E315" s="40">
        <f t="shared" si="17"/>
        <v>2.7680000000000002</v>
      </c>
      <c r="F315" s="40">
        <f t="shared" si="18"/>
        <v>3.3769600000000004</v>
      </c>
      <c r="G315" s="41">
        <f t="shared" si="19"/>
        <v>0</v>
      </c>
      <c r="H315" s="79" t="s">
        <v>5965</v>
      </c>
      <c r="J315" s="78" t="s">
        <v>5604</v>
      </c>
    </row>
    <row r="316" spans="1:10" x14ac:dyDescent="0.3">
      <c r="A316" s="94" t="s">
        <v>5245</v>
      </c>
      <c r="B316" s="51"/>
      <c r="C316" s="86" t="str">
        <f t="shared" si="16"/>
        <v>Storagebox with separator and lid</v>
      </c>
      <c r="D316" s="82">
        <v>19.89</v>
      </c>
      <c r="E316" s="40">
        <f t="shared" si="17"/>
        <v>15.912000000000001</v>
      </c>
      <c r="F316" s="40">
        <f t="shared" si="18"/>
        <v>19.41264</v>
      </c>
      <c r="G316" s="41">
        <f t="shared" si="19"/>
        <v>0</v>
      </c>
      <c r="H316" s="79" t="s">
        <v>5966</v>
      </c>
      <c r="J316" s="78" t="s">
        <v>5605</v>
      </c>
    </row>
    <row r="317" spans="1:10" x14ac:dyDescent="0.3">
      <c r="A317" s="94" t="s">
        <v>5246</v>
      </c>
      <c r="B317" s="51"/>
      <c r="C317" s="86" t="str">
        <f t="shared" si="16"/>
        <v>Marker - Heutink - Round tip - Black</v>
      </c>
      <c r="D317" s="82">
        <v>0.72</v>
      </c>
      <c r="E317" s="40">
        <f t="shared" si="17"/>
        <v>0.57599999999999996</v>
      </c>
      <c r="F317" s="40">
        <f t="shared" si="18"/>
        <v>0.7027199999999999</v>
      </c>
      <c r="G317" s="41">
        <f t="shared" si="19"/>
        <v>0</v>
      </c>
      <c r="H317" s="79" t="s">
        <v>5967</v>
      </c>
      <c r="J317" s="78" t="s">
        <v>5606</v>
      </c>
    </row>
    <row r="318" spans="1:10" x14ac:dyDescent="0.3">
      <c r="A318" s="94" t="s">
        <v>5247</v>
      </c>
      <c r="B318" s="51"/>
      <c r="C318" s="86" t="str">
        <f t="shared" si="16"/>
        <v>Marker - Heutink - Round tip - Blue</v>
      </c>
      <c r="D318" s="82">
        <v>0.72</v>
      </c>
      <c r="E318" s="40">
        <f t="shared" si="17"/>
        <v>0.57599999999999996</v>
      </c>
      <c r="F318" s="40">
        <f t="shared" si="18"/>
        <v>0.7027199999999999</v>
      </c>
      <c r="G318" s="41">
        <f t="shared" si="19"/>
        <v>0</v>
      </c>
      <c r="H318" s="79" t="s">
        <v>5968</v>
      </c>
      <c r="J318" s="78" t="s">
        <v>5607</v>
      </c>
    </row>
    <row r="319" spans="1:10" x14ac:dyDescent="0.3">
      <c r="A319" s="94" t="s">
        <v>5248</v>
      </c>
      <c r="B319" s="51"/>
      <c r="C319" s="86" t="str">
        <f t="shared" si="16"/>
        <v>Marker - Heutink - Round tip - Green</v>
      </c>
      <c r="D319" s="82">
        <v>0.72</v>
      </c>
      <c r="E319" s="40">
        <f t="shared" si="17"/>
        <v>0.57599999999999996</v>
      </c>
      <c r="F319" s="40">
        <f t="shared" si="18"/>
        <v>0.7027199999999999</v>
      </c>
      <c r="G319" s="41">
        <f t="shared" si="19"/>
        <v>0</v>
      </c>
      <c r="H319" s="79" t="s">
        <v>5969</v>
      </c>
      <c r="J319" s="78" t="s">
        <v>5608</v>
      </c>
    </row>
    <row r="320" spans="1:10" x14ac:dyDescent="0.3">
      <c r="A320" s="94" t="s">
        <v>5249</v>
      </c>
      <c r="B320" s="51"/>
      <c r="C320" s="86" t="str">
        <f t="shared" si="16"/>
        <v>Marker - Heutink - Round tip - Red</v>
      </c>
      <c r="D320" s="82">
        <v>0.72</v>
      </c>
      <c r="E320" s="40">
        <f t="shared" si="17"/>
        <v>0.57599999999999996</v>
      </c>
      <c r="F320" s="40">
        <f t="shared" si="18"/>
        <v>0.7027199999999999</v>
      </c>
      <c r="G320" s="41">
        <f t="shared" si="19"/>
        <v>0</v>
      </c>
      <c r="H320" s="79" t="s">
        <v>5970</v>
      </c>
      <c r="J320" s="78" t="s">
        <v>5609</v>
      </c>
    </row>
    <row r="321" spans="1:10" x14ac:dyDescent="0.3">
      <c r="A321" s="94" t="s">
        <v>5250</v>
      </c>
      <c r="B321" s="51"/>
      <c r="C321" s="86" t="str">
        <f t="shared" si="16"/>
        <v>Marker - Heutink - Chisel tip - Black</v>
      </c>
      <c r="D321" s="82">
        <v>0.72</v>
      </c>
      <c r="E321" s="40">
        <f t="shared" si="17"/>
        <v>0.57599999999999996</v>
      </c>
      <c r="F321" s="40">
        <f t="shared" si="18"/>
        <v>0.7027199999999999</v>
      </c>
      <c r="G321" s="41">
        <f t="shared" si="19"/>
        <v>0</v>
      </c>
      <c r="H321" s="79" t="s">
        <v>5971</v>
      </c>
      <c r="J321" s="78" t="s">
        <v>5610</v>
      </c>
    </row>
    <row r="322" spans="1:10" x14ac:dyDescent="0.3">
      <c r="A322" s="94" t="s">
        <v>5251</v>
      </c>
      <c r="B322" s="51"/>
      <c r="C322" s="86" t="str">
        <f t="shared" si="16"/>
        <v>Marker - Heutink - Chisel tip - Blue</v>
      </c>
      <c r="D322" s="82">
        <v>0.72</v>
      </c>
      <c r="E322" s="40">
        <f t="shared" si="17"/>
        <v>0.57599999999999996</v>
      </c>
      <c r="F322" s="40">
        <f t="shared" si="18"/>
        <v>0.7027199999999999</v>
      </c>
      <c r="G322" s="41">
        <f t="shared" si="19"/>
        <v>0</v>
      </c>
      <c r="H322" s="79" t="s">
        <v>5972</v>
      </c>
      <c r="J322" s="78" t="s">
        <v>5611</v>
      </c>
    </row>
    <row r="323" spans="1:10" x14ac:dyDescent="0.3">
      <c r="A323" s="94" t="s">
        <v>5252</v>
      </c>
      <c r="B323" s="51"/>
      <c r="C323" s="86" t="str">
        <f t="shared" si="16"/>
        <v>Whiteboard marker - Heutink - Black</v>
      </c>
      <c r="D323" s="82">
        <v>0.77</v>
      </c>
      <c r="E323" s="40">
        <f t="shared" si="17"/>
        <v>0.6160000000000001</v>
      </c>
      <c r="F323" s="40">
        <f t="shared" si="18"/>
        <v>0.75152000000000008</v>
      </c>
      <c r="G323" s="41">
        <f t="shared" si="19"/>
        <v>0</v>
      </c>
      <c r="H323" s="79" t="s">
        <v>5973</v>
      </c>
      <c r="J323" s="78" t="s">
        <v>5612</v>
      </c>
    </row>
    <row r="324" spans="1:10" x14ac:dyDescent="0.3">
      <c r="A324" s="94" t="s">
        <v>5253</v>
      </c>
      <c r="B324" s="51"/>
      <c r="C324" s="86" t="str">
        <f t="shared" si="16"/>
        <v>Whiteboard marker - Heutink - Blue</v>
      </c>
      <c r="D324" s="82">
        <v>0.77</v>
      </c>
      <c r="E324" s="40">
        <f t="shared" si="17"/>
        <v>0.6160000000000001</v>
      </c>
      <c r="F324" s="40">
        <f t="shared" si="18"/>
        <v>0.75152000000000008</v>
      </c>
      <c r="G324" s="41">
        <f t="shared" si="19"/>
        <v>0</v>
      </c>
      <c r="H324" s="79" t="s">
        <v>5974</v>
      </c>
      <c r="J324" s="78" t="s">
        <v>5613</v>
      </c>
    </row>
    <row r="325" spans="1:10" x14ac:dyDescent="0.3">
      <c r="A325" s="94" t="s">
        <v>5254</v>
      </c>
      <c r="B325" s="51"/>
      <c r="C325" s="86" t="str">
        <f t="shared" si="16"/>
        <v>Whiteboard marker - Heutink - Green</v>
      </c>
      <c r="D325" s="82">
        <v>0.77</v>
      </c>
      <c r="E325" s="40">
        <f t="shared" si="17"/>
        <v>0.6160000000000001</v>
      </c>
      <c r="F325" s="40">
        <f t="shared" si="18"/>
        <v>0.75152000000000008</v>
      </c>
      <c r="G325" s="41">
        <f t="shared" si="19"/>
        <v>0</v>
      </c>
      <c r="H325" s="79" t="s">
        <v>5975</v>
      </c>
      <c r="J325" s="78" t="s">
        <v>5614</v>
      </c>
    </row>
    <row r="326" spans="1:10" x14ac:dyDescent="0.3">
      <c r="A326" s="94" t="s">
        <v>5255</v>
      </c>
      <c r="B326" s="51"/>
      <c r="C326" s="86" t="str">
        <f t="shared" si="16"/>
        <v>Whiteboard marker - Heutink - Red</v>
      </c>
      <c r="D326" s="82">
        <v>0.77</v>
      </c>
      <c r="E326" s="40">
        <f t="shared" si="17"/>
        <v>0.6160000000000001</v>
      </c>
      <c r="F326" s="40">
        <f t="shared" si="18"/>
        <v>0.75152000000000008</v>
      </c>
      <c r="G326" s="41">
        <f t="shared" si="19"/>
        <v>0</v>
      </c>
      <c r="H326" s="79" t="s">
        <v>5976</v>
      </c>
      <c r="J326" s="78" t="s">
        <v>5615</v>
      </c>
    </row>
    <row r="327" spans="1:10" x14ac:dyDescent="0.3">
      <c r="A327" s="94" t="s">
        <v>5256</v>
      </c>
      <c r="B327" s="51"/>
      <c r="C327" s="86" t="str">
        <f t="shared" si="16"/>
        <v>Curly ribbon - Green</v>
      </c>
      <c r="D327" s="82">
        <v>2.99</v>
      </c>
      <c r="E327" s="40">
        <f t="shared" si="17"/>
        <v>2.3920000000000003</v>
      </c>
      <c r="F327" s="40">
        <f t="shared" si="18"/>
        <v>2.9182400000000004</v>
      </c>
      <c r="G327" s="41">
        <f t="shared" si="19"/>
        <v>0</v>
      </c>
      <c r="H327" s="79" t="s">
        <v>5977</v>
      </c>
      <c r="J327" s="78" t="s">
        <v>5616</v>
      </c>
    </row>
    <row r="328" spans="1:10" x14ac:dyDescent="0.3">
      <c r="A328" s="94" t="s">
        <v>5257</v>
      </c>
      <c r="B328" s="51"/>
      <c r="C328" s="86" t="str">
        <f t="shared" si="16"/>
        <v>Curly ribbon - Purple</v>
      </c>
      <c r="D328" s="82">
        <v>2.99</v>
      </c>
      <c r="E328" s="40">
        <f t="shared" si="17"/>
        <v>2.3920000000000003</v>
      </c>
      <c r="F328" s="40">
        <f t="shared" si="18"/>
        <v>2.9182400000000004</v>
      </c>
      <c r="G328" s="41">
        <f t="shared" si="19"/>
        <v>0</v>
      </c>
      <c r="H328" s="79" t="s">
        <v>5978</v>
      </c>
      <c r="J328" s="78" t="s">
        <v>5617</v>
      </c>
    </row>
    <row r="329" spans="1:10" x14ac:dyDescent="0.3">
      <c r="A329" s="94" t="s">
        <v>5258</v>
      </c>
      <c r="B329" s="51"/>
      <c r="C329" s="86" t="str">
        <f t="shared" si="16"/>
        <v>Curly ribbon - White</v>
      </c>
      <c r="D329" s="82">
        <v>2.99</v>
      </c>
      <c r="E329" s="40">
        <f t="shared" si="17"/>
        <v>2.3920000000000003</v>
      </c>
      <c r="F329" s="40">
        <f t="shared" si="18"/>
        <v>2.9182400000000004</v>
      </c>
      <c r="G329" s="41">
        <f t="shared" si="19"/>
        <v>0</v>
      </c>
      <c r="H329" s="79" t="s">
        <v>5979</v>
      </c>
      <c r="J329" s="78" t="s">
        <v>5618</v>
      </c>
    </row>
    <row r="330" spans="1:10" x14ac:dyDescent="0.3">
      <c r="A330" s="94" t="s">
        <v>5259</v>
      </c>
      <c r="B330" s="51"/>
      <c r="C330" s="86" t="str">
        <f t="shared" si="16"/>
        <v>Curly ribbon - Pastel pink</v>
      </c>
      <c r="D330" s="82">
        <v>2.99</v>
      </c>
      <c r="E330" s="40">
        <f t="shared" si="17"/>
        <v>2.3920000000000003</v>
      </c>
      <c r="F330" s="40">
        <f t="shared" si="18"/>
        <v>2.9182400000000004</v>
      </c>
      <c r="G330" s="41">
        <f t="shared" si="19"/>
        <v>0</v>
      </c>
      <c r="H330" s="79" t="s">
        <v>5980</v>
      </c>
      <c r="J330" s="78" t="s">
        <v>5619</v>
      </c>
    </row>
    <row r="331" spans="1:10" x14ac:dyDescent="0.3">
      <c r="A331" s="94" t="s">
        <v>5260</v>
      </c>
      <c r="B331" s="51"/>
      <c r="C331" s="86" t="str">
        <f t="shared" si="16"/>
        <v>Curly ribbon - Blue</v>
      </c>
      <c r="D331" s="82">
        <v>2.99</v>
      </c>
      <c r="E331" s="40">
        <f t="shared" si="17"/>
        <v>2.3920000000000003</v>
      </c>
      <c r="F331" s="40">
        <f t="shared" si="18"/>
        <v>2.9182400000000004</v>
      </c>
      <c r="G331" s="41">
        <f t="shared" si="19"/>
        <v>0</v>
      </c>
      <c r="H331" s="79" t="s">
        <v>5981</v>
      </c>
      <c r="J331" s="78" t="s">
        <v>5620</v>
      </c>
    </row>
    <row r="332" spans="1:10" x14ac:dyDescent="0.3">
      <c r="A332" s="94" t="s">
        <v>5261</v>
      </c>
      <c r="B332" s="51"/>
      <c r="C332" s="86" t="str">
        <f t="shared" si="16"/>
        <v>Curly ribbon - Silver</v>
      </c>
      <c r="D332" s="82">
        <v>2.99</v>
      </c>
      <c r="E332" s="40">
        <f t="shared" si="17"/>
        <v>2.3920000000000003</v>
      </c>
      <c r="F332" s="40">
        <f t="shared" si="18"/>
        <v>2.9182400000000004</v>
      </c>
      <c r="G332" s="41">
        <f t="shared" si="19"/>
        <v>0</v>
      </c>
      <c r="H332" s="79" t="s">
        <v>5982</v>
      </c>
      <c r="J332" s="78" t="s">
        <v>5621</v>
      </c>
    </row>
    <row r="333" spans="1:10" x14ac:dyDescent="0.3">
      <c r="A333" s="94" t="s">
        <v>5262</v>
      </c>
      <c r="B333" s="51"/>
      <c r="C333" s="86" t="str">
        <f t="shared" ref="C333:C380" si="20">HYPERLINK(H333,J333)</f>
        <v>Curly ribbon - Yellow</v>
      </c>
      <c r="D333" s="82">
        <v>2.99</v>
      </c>
      <c r="E333" s="40">
        <f t="shared" ref="E333:E380" si="21">D333*(1-$E$4)</f>
        <v>2.3920000000000003</v>
      </c>
      <c r="F333" s="40">
        <f t="shared" ref="F333:F380" si="22">E333*1.22</f>
        <v>2.9182400000000004</v>
      </c>
      <c r="G333" s="41">
        <f t="shared" ref="G333:G380" si="23">B333*F333</f>
        <v>0</v>
      </c>
      <c r="H333" s="79" t="s">
        <v>5983</v>
      </c>
      <c r="J333" s="78" t="s">
        <v>5622</v>
      </c>
    </row>
    <row r="334" spans="1:10" x14ac:dyDescent="0.3">
      <c r="A334" s="94" t="s">
        <v>5263</v>
      </c>
      <c r="B334" s="51"/>
      <c r="C334" s="86" t="str">
        <f t="shared" si="20"/>
        <v>Curly ribbon - Pastel blue</v>
      </c>
      <c r="D334" s="82">
        <v>2.99</v>
      </c>
      <c r="E334" s="40">
        <f t="shared" si="21"/>
        <v>2.3920000000000003</v>
      </c>
      <c r="F334" s="40">
        <f t="shared" si="22"/>
        <v>2.9182400000000004</v>
      </c>
      <c r="G334" s="41">
        <f t="shared" si="23"/>
        <v>0</v>
      </c>
      <c r="H334" s="79" t="s">
        <v>5984</v>
      </c>
      <c r="J334" s="78" t="s">
        <v>5623</v>
      </c>
    </row>
    <row r="335" spans="1:10" x14ac:dyDescent="0.3">
      <c r="A335" s="94" t="s">
        <v>5264</v>
      </c>
      <c r="B335" s="51"/>
      <c r="C335" s="86" t="str">
        <f t="shared" si="20"/>
        <v>Curly ribbon - Red</v>
      </c>
      <c r="D335" s="82">
        <v>2.99</v>
      </c>
      <c r="E335" s="40">
        <f t="shared" si="21"/>
        <v>2.3920000000000003</v>
      </c>
      <c r="F335" s="40">
        <f t="shared" si="22"/>
        <v>2.9182400000000004</v>
      </c>
      <c r="G335" s="41">
        <f t="shared" si="23"/>
        <v>0</v>
      </c>
      <c r="H335" s="79" t="s">
        <v>5985</v>
      </c>
      <c r="J335" s="78" t="s">
        <v>5624</v>
      </c>
    </row>
    <row r="336" spans="1:10" x14ac:dyDescent="0.3">
      <c r="A336" s="94" t="s">
        <v>5265</v>
      </c>
      <c r="B336" s="51"/>
      <c r="C336" s="86" t="str">
        <f t="shared" si="20"/>
        <v>Curly ribbon - Pastel green</v>
      </c>
      <c r="D336" s="82">
        <v>2.99</v>
      </c>
      <c r="E336" s="40">
        <f t="shared" si="21"/>
        <v>2.3920000000000003</v>
      </c>
      <c r="F336" s="40">
        <f t="shared" si="22"/>
        <v>2.9182400000000004</v>
      </c>
      <c r="G336" s="41">
        <f t="shared" si="23"/>
        <v>0</v>
      </c>
      <c r="H336" s="79" t="s">
        <v>5986</v>
      </c>
      <c r="J336" s="78" t="s">
        <v>5625</v>
      </c>
    </row>
    <row r="337" spans="1:10" x14ac:dyDescent="0.3">
      <c r="A337" s="94" t="s">
        <v>5266</v>
      </c>
      <c r="B337" s="51"/>
      <c r="C337" s="86" t="str">
        <f t="shared" si="20"/>
        <v>Curly ribbon - Gold</v>
      </c>
      <c r="D337" s="82">
        <v>2.99</v>
      </c>
      <c r="E337" s="40">
        <f t="shared" si="21"/>
        <v>2.3920000000000003</v>
      </c>
      <c r="F337" s="40">
        <f t="shared" si="22"/>
        <v>2.9182400000000004</v>
      </c>
      <c r="G337" s="41">
        <f t="shared" si="23"/>
        <v>0</v>
      </c>
      <c r="H337" s="79" t="s">
        <v>5987</v>
      </c>
      <c r="J337" s="78" t="s">
        <v>5626</v>
      </c>
    </row>
    <row r="338" spans="1:10" x14ac:dyDescent="0.3">
      <c r="A338" s="94" t="s">
        <v>5267</v>
      </c>
      <c r="B338" s="51"/>
      <c r="C338" s="86" t="str">
        <f t="shared" si="20"/>
        <v>Pipette, plastic, 15 cm, 12 pieces</v>
      </c>
      <c r="D338" s="82">
        <v>3.57</v>
      </c>
      <c r="E338" s="40">
        <f t="shared" si="21"/>
        <v>2.8559999999999999</v>
      </c>
      <c r="F338" s="40">
        <f t="shared" si="22"/>
        <v>3.4843199999999999</v>
      </c>
      <c r="G338" s="41">
        <f t="shared" si="23"/>
        <v>0</v>
      </c>
      <c r="H338" s="79" t="s">
        <v>5988</v>
      </c>
      <c r="J338" s="78" t="s">
        <v>5627</v>
      </c>
    </row>
    <row r="339" spans="1:10" x14ac:dyDescent="0.3">
      <c r="A339" s="94" t="s">
        <v>5268</v>
      </c>
      <c r="B339" s="51"/>
      <c r="C339" s="86" t="str">
        <f t="shared" si="20"/>
        <v>Scissors - Basic Reflex 3D shape - Right-handed</v>
      </c>
      <c r="D339" s="82">
        <v>3.05</v>
      </c>
      <c r="E339" s="40">
        <f t="shared" si="21"/>
        <v>2.44</v>
      </c>
      <c r="F339" s="40">
        <f t="shared" si="22"/>
        <v>2.9767999999999999</v>
      </c>
      <c r="G339" s="41">
        <f t="shared" si="23"/>
        <v>0</v>
      </c>
      <c r="H339" s="79" t="s">
        <v>5989</v>
      </c>
      <c r="J339" s="78" t="s">
        <v>5628</v>
      </c>
    </row>
    <row r="340" spans="1:10" x14ac:dyDescent="0.3">
      <c r="A340" s="94" t="s">
        <v>9018</v>
      </c>
      <c r="B340" s="51"/>
      <c r="C340" s="86" t="str">
        <f t="shared" si="20"/>
        <v>Ice lolly sticks - wood</v>
      </c>
      <c r="D340" s="82">
        <v>4</v>
      </c>
      <c r="E340" s="40">
        <f t="shared" si="21"/>
        <v>3.2</v>
      </c>
      <c r="F340" s="40">
        <f t="shared" si="22"/>
        <v>3.9039999999999999</v>
      </c>
      <c r="G340" s="41">
        <f t="shared" si="23"/>
        <v>0</v>
      </c>
      <c r="H340" s="79" t="s">
        <v>9021</v>
      </c>
      <c r="J340" s="78" t="s">
        <v>9025</v>
      </c>
    </row>
    <row r="341" spans="1:10" x14ac:dyDescent="0.3">
      <c r="A341" s="94" t="s">
        <v>5269</v>
      </c>
      <c r="B341" s="51"/>
      <c r="C341" s="86" t="str">
        <f t="shared" si="20"/>
        <v>Paint pot - Non-spill - 320 ml</v>
      </c>
      <c r="D341" s="82">
        <v>1.69</v>
      </c>
      <c r="E341" s="40">
        <f t="shared" si="21"/>
        <v>1.3520000000000001</v>
      </c>
      <c r="F341" s="40">
        <f t="shared" si="22"/>
        <v>1.64944</v>
      </c>
      <c r="G341" s="41">
        <f t="shared" si="23"/>
        <v>0</v>
      </c>
      <c r="H341" s="79" t="s">
        <v>5990</v>
      </c>
      <c r="J341" s="78" t="s">
        <v>5629</v>
      </c>
    </row>
    <row r="342" spans="1:10" x14ac:dyDescent="0.3">
      <c r="A342" s="94" t="s">
        <v>5270</v>
      </c>
      <c r="B342" s="51"/>
      <c r="C342" s="86" t="str">
        <f t="shared" si="20"/>
        <v>Tray with 6 non-spill paint pots 320 ml</v>
      </c>
      <c r="D342" s="82">
        <v>12.4</v>
      </c>
      <c r="E342" s="40">
        <f t="shared" si="21"/>
        <v>9.9200000000000017</v>
      </c>
      <c r="F342" s="40">
        <f t="shared" si="22"/>
        <v>12.102400000000001</v>
      </c>
      <c r="G342" s="41">
        <f t="shared" si="23"/>
        <v>0</v>
      </c>
      <c r="H342" s="79" t="s">
        <v>5991</v>
      </c>
      <c r="J342" s="78" t="s">
        <v>5630</v>
      </c>
    </row>
    <row r="343" spans="1:10" x14ac:dyDescent="0.3">
      <c r="A343" s="94" t="s">
        <v>5271</v>
      </c>
      <c r="B343" s="51"/>
      <c r="C343" s="86" t="str">
        <f t="shared" si="20"/>
        <v>Tray for 6 paintpots 125 ml</v>
      </c>
      <c r="D343" s="82">
        <v>3.77</v>
      </c>
      <c r="E343" s="40">
        <f t="shared" si="21"/>
        <v>3.016</v>
      </c>
      <c r="F343" s="40">
        <f t="shared" si="22"/>
        <v>3.6795200000000001</v>
      </c>
      <c r="G343" s="41">
        <f t="shared" si="23"/>
        <v>0</v>
      </c>
      <c r="H343" s="79" t="s">
        <v>5992</v>
      </c>
      <c r="J343" s="78" t="s">
        <v>5631</v>
      </c>
    </row>
    <row r="344" spans="1:10" x14ac:dyDescent="0.3">
      <c r="A344" s="94" t="s">
        <v>5272</v>
      </c>
      <c r="B344" s="51"/>
      <c r="C344" s="86" t="str">
        <f t="shared" si="20"/>
        <v>Tray for 6 paintpots 320 ml</v>
      </c>
      <c r="D344" s="82">
        <v>4.09</v>
      </c>
      <c r="E344" s="40">
        <f t="shared" si="21"/>
        <v>3.2720000000000002</v>
      </c>
      <c r="F344" s="40">
        <f t="shared" si="22"/>
        <v>3.9918400000000003</v>
      </c>
      <c r="G344" s="41">
        <f t="shared" si="23"/>
        <v>0</v>
      </c>
      <c r="H344" s="79" t="s">
        <v>5993</v>
      </c>
      <c r="J344" s="78" t="s">
        <v>5632</v>
      </c>
    </row>
    <row r="345" spans="1:10" x14ac:dyDescent="0.3">
      <c r="A345" s="94" t="s">
        <v>5273</v>
      </c>
      <c r="B345" s="51"/>
      <c r="C345" s="86" t="str">
        <f t="shared" si="20"/>
        <v>Gluepot plastic 70 ml, set of 10</v>
      </c>
      <c r="D345" s="82">
        <v>7.28</v>
      </c>
      <c r="E345" s="40">
        <f t="shared" si="21"/>
        <v>5.8240000000000007</v>
      </c>
      <c r="F345" s="40">
        <f t="shared" si="22"/>
        <v>7.1052800000000005</v>
      </c>
      <c r="G345" s="41">
        <f t="shared" si="23"/>
        <v>0</v>
      </c>
      <c r="H345" s="79" t="s">
        <v>5994</v>
      </c>
      <c r="J345" s="78" t="s">
        <v>5633</v>
      </c>
    </row>
    <row r="346" spans="1:10" x14ac:dyDescent="0.3">
      <c r="A346" s="94" t="s">
        <v>5274</v>
      </c>
      <c r="B346" s="51"/>
      <c r="C346" s="86" t="str">
        <f t="shared" si="20"/>
        <v>Glue spreader - 12 cm</v>
      </c>
      <c r="D346" s="82">
        <v>0.24</v>
      </c>
      <c r="E346" s="40">
        <f t="shared" si="21"/>
        <v>0.192</v>
      </c>
      <c r="F346" s="40">
        <f t="shared" si="22"/>
        <v>0.23424</v>
      </c>
      <c r="G346" s="41">
        <f t="shared" si="23"/>
        <v>0</v>
      </c>
      <c r="H346" s="79" t="s">
        <v>5995</v>
      </c>
      <c r="J346" s="78" t="s">
        <v>5634</v>
      </c>
    </row>
    <row r="347" spans="1:10" x14ac:dyDescent="0.3">
      <c r="A347" s="94" t="s">
        <v>5275</v>
      </c>
      <c r="B347" s="51"/>
      <c r="C347" s="86" t="str">
        <f t="shared" si="20"/>
        <v>Paint pot holder - With 6 non-spill paint pots 125 ml</v>
      </c>
      <c r="D347" s="82">
        <v>7.07</v>
      </c>
      <c r="E347" s="40">
        <f t="shared" si="21"/>
        <v>5.6560000000000006</v>
      </c>
      <c r="F347" s="40">
        <f t="shared" si="22"/>
        <v>6.9003200000000007</v>
      </c>
      <c r="G347" s="41">
        <f t="shared" si="23"/>
        <v>0</v>
      </c>
      <c r="H347" s="79" t="s">
        <v>5996</v>
      </c>
      <c r="J347" s="78" t="s">
        <v>5635</v>
      </c>
    </row>
    <row r="348" spans="1:10" x14ac:dyDescent="0.3">
      <c r="A348" s="94" t="s">
        <v>5276</v>
      </c>
      <c r="B348" s="51"/>
      <c r="C348" s="86" t="str">
        <f t="shared" si="20"/>
        <v>Paint pot - Non-spill - 125 ml</v>
      </c>
      <c r="D348" s="82">
        <v>0.9</v>
      </c>
      <c r="E348" s="40">
        <f t="shared" si="21"/>
        <v>0.72000000000000008</v>
      </c>
      <c r="F348" s="40">
        <f t="shared" si="22"/>
        <v>0.87840000000000007</v>
      </c>
      <c r="G348" s="41">
        <f t="shared" si="23"/>
        <v>0</v>
      </c>
      <c r="H348" s="79" t="s">
        <v>5997</v>
      </c>
      <c r="J348" s="78" t="s">
        <v>5636</v>
      </c>
    </row>
    <row r="349" spans="1:10" x14ac:dyDescent="0.3">
      <c r="A349" s="94" t="s">
        <v>5277</v>
      </c>
      <c r="B349" s="51"/>
      <c r="C349" s="86" t="str">
        <f t="shared" si="20"/>
        <v>Storage box for weaving strips</v>
      </c>
      <c r="D349" s="82">
        <v>40.64</v>
      </c>
      <c r="E349" s="40">
        <f t="shared" si="21"/>
        <v>32.512</v>
      </c>
      <c r="F349" s="40">
        <f t="shared" si="22"/>
        <v>39.664639999999999</v>
      </c>
      <c r="G349" s="41">
        <f t="shared" si="23"/>
        <v>0</v>
      </c>
      <c r="H349" s="79" t="s">
        <v>5998</v>
      </c>
      <c r="J349" s="78" t="s">
        <v>5637</v>
      </c>
    </row>
    <row r="350" spans="1:10" x14ac:dyDescent="0.3">
      <c r="A350" s="94" t="s">
        <v>5278</v>
      </c>
      <c r="B350" s="51"/>
      <c r="C350" s="86" t="str">
        <f t="shared" si="20"/>
        <v>Punch-Out Pin</v>
      </c>
      <c r="D350" s="82">
        <v>0.4</v>
      </c>
      <c r="E350" s="40">
        <f t="shared" si="21"/>
        <v>0.32000000000000006</v>
      </c>
      <c r="F350" s="40">
        <f t="shared" si="22"/>
        <v>0.39040000000000008</v>
      </c>
      <c r="G350" s="41">
        <f t="shared" si="23"/>
        <v>0</v>
      </c>
      <c r="H350" s="79" t="s">
        <v>5999</v>
      </c>
      <c r="J350" s="78" t="s">
        <v>5638</v>
      </c>
    </row>
    <row r="351" spans="1:10" x14ac:dyDescent="0.3">
      <c r="A351" s="94" t="s">
        <v>5279</v>
      </c>
      <c r="B351" s="51"/>
      <c r="C351" s="86" t="str">
        <f t="shared" si="20"/>
        <v>Pricking board - Educo</v>
      </c>
      <c r="D351" s="82">
        <v>4.47</v>
      </c>
      <c r="E351" s="40">
        <f t="shared" si="21"/>
        <v>3.5760000000000001</v>
      </c>
      <c r="F351" s="40">
        <f t="shared" si="22"/>
        <v>4.3627200000000004</v>
      </c>
      <c r="G351" s="41">
        <f t="shared" si="23"/>
        <v>0</v>
      </c>
      <c r="H351" s="79" t="s">
        <v>6000</v>
      </c>
      <c r="J351" s="78" t="s">
        <v>5639</v>
      </c>
    </row>
    <row r="352" spans="1:10" x14ac:dyDescent="0.3">
      <c r="A352" s="94" t="s">
        <v>5280</v>
      </c>
      <c r="B352" s="51"/>
      <c r="C352" s="86" t="str">
        <f t="shared" si="20"/>
        <v>Finger paint - Paint pots</v>
      </c>
      <c r="D352" s="82">
        <v>25.41</v>
      </c>
      <c r="E352" s="40">
        <f t="shared" si="21"/>
        <v>20.328000000000003</v>
      </c>
      <c r="F352" s="40">
        <f t="shared" si="22"/>
        <v>24.800160000000002</v>
      </c>
      <c r="G352" s="41">
        <f t="shared" si="23"/>
        <v>0</v>
      </c>
      <c r="H352" s="79" t="s">
        <v>6001</v>
      </c>
      <c r="J352" s="78" t="s">
        <v>5640</v>
      </c>
    </row>
    <row r="353" spans="1:10" x14ac:dyDescent="0.3">
      <c r="A353" s="94" t="s">
        <v>5281</v>
      </c>
      <c r="B353" s="51"/>
      <c r="C353" s="86" t="str">
        <f t="shared" si="20"/>
        <v>Drying rack, Movable, A3, 25 racks</v>
      </c>
      <c r="D353" s="82">
        <v>170.53</v>
      </c>
      <c r="E353" s="40">
        <f t="shared" si="21"/>
        <v>136.42400000000001</v>
      </c>
      <c r="F353" s="40">
        <f t="shared" si="22"/>
        <v>166.43728000000002</v>
      </c>
      <c r="G353" s="41">
        <f t="shared" si="23"/>
        <v>0</v>
      </c>
      <c r="H353" s="79" t="s">
        <v>6002</v>
      </c>
      <c r="J353" s="78" t="s">
        <v>5641</v>
      </c>
    </row>
    <row r="354" spans="1:10" x14ac:dyDescent="0.3">
      <c r="A354" s="94" t="s">
        <v>5282</v>
      </c>
      <c r="B354" s="51"/>
      <c r="C354" s="86" t="str">
        <f t="shared" si="20"/>
        <v>Drying rack, Movable, A2, 30 racks</v>
      </c>
      <c r="D354" s="82">
        <v>388.26</v>
      </c>
      <c r="E354" s="40">
        <f t="shared" si="21"/>
        <v>310.608</v>
      </c>
      <c r="F354" s="40">
        <f t="shared" si="22"/>
        <v>378.94175999999999</v>
      </c>
      <c r="G354" s="41">
        <f t="shared" si="23"/>
        <v>0</v>
      </c>
      <c r="H354" s="79" t="s">
        <v>6003</v>
      </c>
      <c r="J354" s="78" t="s">
        <v>5642</v>
      </c>
    </row>
    <row r="355" spans="1:10" x14ac:dyDescent="0.3">
      <c r="A355" s="94" t="s">
        <v>5283</v>
      </c>
      <c r="B355" s="51"/>
      <c r="C355" s="86" t="str">
        <f t="shared" si="20"/>
        <v>Stamp pad - Blue</v>
      </c>
      <c r="D355" s="82">
        <v>7.07</v>
      </c>
      <c r="E355" s="40">
        <f t="shared" si="21"/>
        <v>5.6560000000000006</v>
      </c>
      <c r="F355" s="40">
        <f t="shared" si="22"/>
        <v>6.9003200000000007</v>
      </c>
      <c r="G355" s="41">
        <f t="shared" si="23"/>
        <v>0</v>
      </c>
      <c r="H355" s="79" t="s">
        <v>6004</v>
      </c>
      <c r="J355" s="78" t="s">
        <v>5643</v>
      </c>
    </row>
    <row r="356" spans="1:10" x14ac:dyDescent="0.3">
      <c r="A356" s="94" t="s">
        <v>5284</v>
      </c>
      <c r="B356" s="51"/>
      <c r="C356" s="86" t="str">
        <f t="shared" si="20"/>
        <v>Stamp pad - Red</v>
      </c>
      <c r="D356" s="82">
        <v>7.07</v>
      </c>
      <c r="E356" s="40">
        <f t="shared" si="21"/>
        <v>5.6560000000000006</v>
      </c>
      <c r="F356" s="40">
        <f t="shared" si="22"/>
        <v>6.9003200000000007</v>
      </c>
      <c r="G356" s="41">
        <f t="shared" si="23"/>
        <v>0</v>
      </c>
      <c r="H356" s="79" t="s">
        <v>6005</v>
      </c>
      <c r="J356" s="78" t="s">
        <v>5602</v>
      </c>
    </row>
    <row r="357" spans="1:10" x14ac:dyDescent="0.3">
      <c r="A357" s="94" t="s">
        <v>5285</v>
      </c>
      <c r="B357" s="51"/>
      <c r="C357" s="86" t="str">
        <f t="shared" si="20"/>
        <v>Stamp pad - Black</v>
      </c>
      <c r="D357" s="82">
        <v>7.07</v>
      </c>
      <c r="E357" s="40">
        <f t="shared" si="21"/>
        <v>5.6560000000000006</v>
      </c>
      <c r="F357" s="40">
        <f t="shared" si="22"/>
        <v>6.9003200000000007</v>
      </c>
      <c r="G357" s="41">
        <f t="shared" si="23"/>
        <v>0</v>
      </c>
      <c r="H357" s="79" t="s">
        <v>6006</v>
      </c>
      <c r="J357" s="78" t="s">
        <v>5644</v>
      </c>
    </row>
    <row r="358" spans="1:10" x14ac:dyDescent="0.3">
      <c r="A358" s="94" t="s">
        <v>5286</v>
      </c>
      <c r="B358" s="51"/>
      <c r="C358" s="86" t="str">
        <f t="shared" si="20"/>
        <v>Cardboard play house - Educo - Play house printed</v>
      </c>
      <c r="D358" s="82">
        <v>25.24</v>
      </c>
      <c r="E358" s="40">
        <f t="shared" si="21"/>
        <v>20.192</v>
      </c>
      <c r="F358" s="40">
        <f t="shared" si="22"/>
        <v>24.634239999999998</v>
      </c>
      <c r="G358" s="41">
        <f t="shared" si="23"/>
        <v>0</v>
      </c>
      <c r="H358" s="79" t="s">
        <v>6007</v>
      </c>
      <c r="J358" s="78" t="s">
        <v>5645</v>
      </c>
    </row>
    <row r="359" spans="1:10" x14ac:dyDescent="0.3">
      <c r="A359" s="94" t="s">
        <v>5287</v>
      </c>
      <c r="B359" s="51"/>
      <c r="C359" s="86" t="str">
        <f t="shared" si="20"/>
        <v>Rocket play house</v>
      </c>
      <c r="D359" s="82">
        <v>26.72</v>
      </c>
      <c r="E359" s="40">
        <f t="shared" si="21"/>
        <v>21.376000000000001</v>
      </c>
      <c r="F359" s="40">
        <f t="shared" si="22"/>
        <v>26.078720000000001</v>
      </c>
      <c r="G359" s="41">
        <f t="shared" si="23"/>
        <v>0</v>
      </c>
      <c r="H359" s="79" t="s">
        <v>6008</v>
      </c>
      <c r="J359" s="78" t="s">
        <v>5646</v>
      </c>
    </row>
    <row r="360" spans="1:10" x14ac:dyDescent="0.3">
      <c r="A360" s="94" t="s">
        <v>5288</v>
      </c>
      <c r="B360" s="51"/>
      <c r="C360" s="86" t="str">
        <f t="shared" si="20"/>
        <v>Textured brushes - Set 1</v>
      </c>
      <c r="D360" s="82">
        <v>20.079999999999998</v>
      </c>
      <c r="E360" s="40">
        <f t="shared" si="21"/>
        <v>16.064</v>
      </c>
      <c r="F360" s="40">
        <f t="shared" si="22"/>
        <v>19.59808</v>
      </c>
      <c r="G360" s="41">
        <f t="shared" si="23"/>
        <v>0</v>
      </c>
      <c r="H360" s="79" t="s">
        <v>6009</v>
      </c>
      <c r="J360" s="78" t="s">
        <v>5647</v>
      </c>
    </row>
    <row r="361" spans="1:10" x14ac:dyDescent="0.3">
      <c r="A361" s="94" t="s">
        <v>5289</v>
      </c>
      <c r="B361" s="51"/>
      <c r="C361" s="86" t="str">
        <f t="shared" si="20"/>
        <v>Clay/paint finger printers - Set of 8 pcs.</v>
      </c>
      <c r="D361" s="82">
        <v>10.7</v>
      </c>
      <c r="E361" s="40">
        <f t="shared" si="21"/>
        <v>8.56</v>
      </c>
      <c r="F361" s="40">
        <f t="shared" si="22"/>
        <v>10.443200000000001</v>
      </c>
      <c r="G361" s="41">
        <f t="shared" si="23"/>
        <v>0</v>
      </c>
      <c r="H361" s="79" t="s">
        <v>6010</v>
      </c>
      <c r="J361" s="78" t="s">
        <v>5648</v>
      </c>
    </row>
    <row r="362" spans="1:10" x14ac:dyDescent="0.3">
      <c r="A362" s="94" t="s">
        <v>5290</v>
      </c>
      <c r="B362" s="51"/>
      <c r="C362" s="86" t="str">
        <f t="shared" si="20"/>
        <v>Paint and clay rollers - Roll 3.8 cm</v>
      </c>
      <c r="D362" s="82">
        <v>13.69</v>
      </c>
      <c r="E362" s="40">
        <f t="shared" si="21"/>
        <v>10.952</v>
      </c>
      <c r="F362" s="40">
        <f t="shared" si="22"/>
        <v>13.36144</v>
      </c>
      <c r="G362" s="41">
        <f t="shared" si="23"/>
        <v>0</v>
      </c>
      <c r="H362" s="79" t="s">
        <v>6011</v>
      </c>
      <c r="J362" s="78" t="s">
        <v>5649</v>
      </c>
    </row>
    <row r="363" spans="1:10" x14ac:dyDescent="0.3">
      <c r="A363" s="94" t="s">
        <v>5291</v>
      </c>
      <c r="B363" s="51"/>
      <c r="C363" s="86" t="str">
        <f t="shared" si="20"/>
        <v>Stamp pads - Jumbo - Class set</v>
      </c>
      <c r="D363" s="82">
        <v>70.59</v>
      </c>
      <c r="E363" s="40">
        <f t="shared" si="21"/>
        <v>56.472000000000008</v>
      </c>
      <c r="F363" s="40">
        <f t="shared" si="22"/>
        <v>68.895840000000007</v>
      </c>
      <c r="G363" s="41">
        <f t="shared" si="23"/>
        <v>0</v>
      </c>
      <c r="H363" s="79" t="s">
        <v>6012</v>
      </c>
      <c r="J363" s="78" t="s">
        <v>5650</v>
      </c>
    </row>
    <row r="364" spans="1:10" x14ac:dyDescent="0.3">
      <c r="A364" s="94" t="s">
        <v>5292</v>
      </c>
      <c r="B364" s="51"/>
      <c r="C364" s="86" t="str">
        <f t="shared" si="20"/>
        <v>Stamps - Set of 10 - Transport</v>
      </c>
      <c r="D364" s="82">
        <v>20.9</v>
      </c>
      <c r="E364" s="40">
        <f t="shared" si="21"/>
        <v>16.72</v>
      </c>
      <c r="F364" s="40">
        <f t="shared" si="22"/>
        <v>20.398399999999999</v>
      </c>
      <c r="G364" s="41">
        <f t="shared" si="23"/>
        <v>0</v>
      </c>
      <c r="H364" s="79" t="s">
        <v>6013</v>
      </c>
      <c r="J364" s="78" t="s">
        <v>5651</v>
      </c>
    </row>
    <row r="365" spans="1:10" x14ac:dyDescent="0.3">
      <c r="A365" s="94" t="s">
        <v>5293</v>
      </c>
      <c r="B365" s="51"/>
      <c r="C365" s="86" t="str">
        <f t="shared" si="20"/>
        <v>Stamps - Set of 10 - Fantasy 1</v>
      </c>
      <c r="D365" s="82">
        <v>20.66</v>
      </c>
      <c r="E365" s="40">
        <f t="shared" si="21"/>
        <v>16.528000000000002</v>
      </c>
      <c r="F365" s="40">
        <f t="shared" si="22"/>
        <v>20.164160000000003</v>
      </c>
      <c r="G365" s="41">
        <f t="shared" si="23"/>
        <v>0</v>
      </c>
      <c r="H365" s="79" t="s">
        <v>6014</v>
      </c>
      <c r="J365" s="78" t="s">
        <v>5652</v>
      </c>
    </row>
    <row r="366" spans="1:10" x14ac:dyDescent="0.3">
      <c r="A366" s="94" t="s">
        <v>5294</v>
      </c>
      <c r="B366" s="51"/>
      <c r="C366" s="86" t="str">
        <f t="shared" si="20"/>
        <v>Stamps - Set of 10 - Fantasy 2</v>
      </c>
      <c r="D366" s="82">
        <v>21.06</v>
      </c>
      <c r="E366" s="40">
        <f t="shared" si="21"/>
        <v>16.847999999999999</v>
      </c>
      <c r="F366" s="40">
        <f t="shared" si="22"/>
        <v>20.554559999999999</v>
      </c>
      <c r="G366" s="41">
        <f t="shared" si="23"/>
        <v>0</v>
      </c>
      <c r="H366" s="79" t="s">
        <v>6015</v>
      </c>
      <c r="J366" s="78" t="s">
        <v>5653</v>
      </c>
    </row>
    <row r="367" spans="1:10" x14ac:dyDescent="0.3">
      <c r="A367" s="94" t="s">
        <v>5295</v>
      </c>
      <c r="B367" s="51"/>
      <c r="C367" s="86" t="str">
        <f t="shared" si="20"/>
        <v>Stamps - Set of 10 - Numbers</v>
      </c>
      <c r="D367" s="82">
        <v>19.82</v>
      </c>
      <c r="E367" s="40">
        <f t="shared" si="21"/>
        <v>15.856000000000002</v>
      </c>
      <c r="F367" s="40">
        <f t="shared" si="22"/>
        <v>19.344320000000003</v>
      </c>
      <c r="G367" s="41">
        <f t="shared" si="23"/>
        <v>0</v>
      </c>
      <c r="H367" s="79" t="s">
        <v>6016</v>
      </c>
      <c r="J367" s="78" t="s">
        <v>5654</v>
      </c>
    </row>
    <row r="368" spans="1:10" x14ac:dyDescent="0.3">
      <c r="A368" s="94" t="s">
        <v>5296</v>
      </c>
      <c r="B368" s="51"/>
      <c r="C368" s="86" t="str">
        <f t="shared" si="20"/>
        <v>Paint effect tools</v>
      </c>
      <c r="D368" s="82">
        <v>7.2</v>
      </c>
      <c r="E368" s="40">
        <f t="shared" si="21"/>
        <v>5.7600000000000007</v>
      </c>
      <c r="F368" s="40">
        <f t="shared" si="22"/>
        <v>7.0272000000000006</v>
      </c>
      <c r="G368" s="41">
        <f t="shared" si="23"/>
        <v>0</v>
      </c>
      <c r="H368" s="79" t="s">
        <v>6017</v>
      </c>
      <c r="J368" s="78" t="s">
        <v>5655</v>
      </c>
    </row>
    <row r="369" spans="1:10" x14ac:dyDescent="0.3">
      <c r="A369" s="94" t="s">
        <v>5297</v>
      </c>
      <c r="B369" s="51"/>
      <c r="C369" s="86" t="str">
        <f t="shared" si="20"/>
        <v>Twirl-a-pattern art tools</v>
      </c>
      <c r="D369" s="82">
        <v>5.97</v>
      </c>
      <c r="E369" s="40">
        <f t="shared" si="21"/>
        <v>4.7759999999999998</v>
      </c>
      <c r="F369" s="40">
        <f t="shared" si="22"/>
        <v>5.8267199999999999</v>
      </c>
      <c r="G369" s="41">
        <f t="shared" si="23"/>
        <v>0</v>
      </c>
      <c r="H369" s="79" t="s">
        <v>6018</v>
      </c>
      <c r="J369" s="78" t="s">
        <v>5656</v>
      </c>
    </row>
    <row r="370" spans="1:10" x14ac:dyDescent="0.3">
      <c r="A370" s="94" t="s">
        <v>5298</v>
      </c>
      <c r="B370" s="51"/>
      <c r="C370" s="86" t="str">
        <f t="shared" si="20"/>
        <v>Paint and clay palm printers</v>
      </c>
      <c r="D370" s="82">
        <v>10.85</v>
      </c>
      <c r="E370" s="40">
        <f t="shared" si="21"/>
        <v>8.68</v>
      </c>
      <c r="F370" s="40">
        <f t="shared" si="22"/>
        <v>10.589599999999999</v>
      </c>
      <c r="G370" s="41">
        <f t="shared" si="23"/>
        <v>0</v>
      </c>
      <c r="H370" s="79" t="s">
        <v>6019</v>
      </c>
      <c r="J370" s="78" t="s">
        <v>5657</v>
      </c>
    </row>
    <row r="371" spans="1:10" x14ac:dyDescent="0.3">
      <c r="A371" s="94" t="s">
        <v>5299</v>
      </c>
      <c r="B371" s="51"/>
      <c r="C371" s="86" t="str">
        <f t="shared" si="20"/>
        <v>Creative rollers - Set 1</v>
      </c>
      <c r="D371" s="82">
        <v>16.850000000000001</v>
      </c>
      <c r="E371" s="40">
        <f t="shared" si="21"/>
        <v>13.480000000000002</v>
      </c>
      <c r="F371" s="40">
        <f t="shared" si="22"/>
        <v>16.445600000000002</v>
      </c>
      <c r="G371" s="41">
        <f t="shared" si="23"/>
        <v>0</v>
      </c>
      <c r="H371" s="79" t="s">
        <v>6020</v>
      </c>
      <c r="J371" s="78" t="s">
        <v>5658</v>
      </c>
    </row>
    <row r="372" spans="1:10" x14ac:dyDescent="0.3">
      <c r="A372" s="94" t="s">
        <v>5300</v>
      </c>
      <c r="B372" s="51"/>
      <c r="C372" s="86" t="str">
        <f t="shared" si="20"/>
        <v>Creative design brushes</v>
      </c>
      <c r="D372" s="82">
        <v>19.23</v>
      </c>
      <c r="E372" s="40">
        <f t="shared" si="21"/>
        <v>15.384</v>
      </c>
      <c r="F372" s="40">
        <f t="shared" si="22"/>
        <v>18.76848</v>
      </c>
      <c r="G372" s="41">
        <f t="shared" si="23"/>
        <v>0</v>
      </c>
      <c r="H372" s="79" t="s">
        <v>6021</v>
      </c>
      <c r="J372" s="78" t="s">
        <v>5659</v>
      </c>
    </row>
    <row r="373" spans="1:10" x14ac:dyDescent="0.3">
      <c r="A373" s="94" t="s">
        <v>5301</v>
      </c>
      <c r="B373" s="51"/>
      <c r="C373" s="86" t="str">
        <f t="shared" si="20"/>
        <v>Paint and clay palm rollers</v>
      </c>
      <c r="D373" s="82">
        <v>14.28</v>
      </c>
      <c r="E373" s="40">
        <f t="shared" si="21"/>
        <v>11.423999999999999</v>
      </c>
      <c r="F373" s="40">
        <f t="shared" si="22"/>
        <v>13.937279999999999</v>
      </c>
      <c r="G373" s="41">
        <f t="shared" si="23"/>
        <v>0</v>
      </c>
      <c r="H373" s="79" t="s">
        <v>6022</v>
      </c>
      <c r="J373" s="78" t="s">
        <v>5660</v>
      </c>
    </row>
    <row r="374" spans="1:10" x14ac:dyDescent="0.3">
      <c r="A374" s="94" t="s">
        <v>5302</v>
      </c>
      <c r="B374" s="51"/>
      <c r="C374" s="86" t="str">
        <f t="shared" si="20"/>
        <v>Easy-grip paint brushes - 6 pcs. - 1 Size</v>
      </c>
      <c r="D374" s="82">
        <v>24.12</v>
      </c>
      <c r="E374" s="40">
        <f t="shared" si="21"/>
        <v>19.296000000000003</v>
      </c>
      <c r="F374" s="40">
        <f t="shared" si="22"/>
        <v>23.541120000000003</v>
      </c>
      <c r="G374" s="41">
        <f t="shared" si="23"/>
        <v>0</v>
      </c>
      <c r="H374" s="79" t="s">
        <v>6023</v>
      </c>
      <c r="J374" s="78" t="s">
        <v>5661</v>
      </c>
    </row>
    <row r="375" spans="1:10" x14ac:dyDescent="0.3">
      <c r="A375" s="94" t="s">
        <v>5303</v>
      </c>
      <c r="B375" s="51"/>
      <c r="C375" s="86" t="str">
        <f t="shared" si="20"/>
        <v>Jumbo stamps - Farm animals - Size 8 cm</v>
      </c>
      <c r="D375" s="82">
        <v>18.03</v>
      </c>
      <c r="E375" s="40">
        <f t="shared" si="21"/>
        <v>14.424000000000001</v>
      </c>
      <c r="F375" s="40">
        <f t="shared" si="22"/>
        <v>17.597280000000001</v>
      </c>
      <c r="G375" s="41">
        <f t="shared" si="23"/>
        <v>0</v>
      </c>
      <c r="H375" s="79" t="s">
        <v>6024</v>
      </c>
      <c r="J375" s="78" t="s">
        <v>5662</v>
      </c>
    </row>
    <row r="376" spans="1:10" x14ac:dyDescent="0.3">
      <c r="A376" s="94" t="s">
        <v>5304</v>
      </c>
      <c r="B376" s="51"/>
      <c r="C376" s="86" t="str">
        <f t="shared" si="20"/>
        <v>Jumbo stamps - Feelings and emotions - Size 8 cm</v>
      </c>
      <c r="D376" s="82">
        <v>18.03</v>
      </c>
      <c r="E376" s="40">
        <f t="shared" si="21"/>
        <v>14.424000000000001</v>
      </c>
      <c r="F376" s="40">
        <f t="shared" si="22"/>
        <v>17.597280000000001</v>
      </c>
      <c r="G376" s="41">
        <f t="shared" si="23"/>
        <v>0</v>
      </c>
      <c r="H376" s="79" t="s">
        <v>6025</v>
      </c>
      <c r="J376" s="78" t="s">
        <v>5663</v>
      </c>
    </row>
    <row r="377" spans="1:10" x14ac:dyDescent="0.3">
      <c r="A377" s="94" t="s">
        <v>5305</v>
      </c>
      <c r="B377" s="51"/>
      <c r="C377" s="86" t="str">
        <f t="shared" si="20"/>
        <v>Jumbo stamps - Fruits - Size 8 cm</v>
      </c>
      <c r="D377" s="82">
        <v>12.05</v>
      </c>
      <c r="E377" s="40">
        <f t="shared" si="21"/>
        <v>9.64</v>
      </c>
      <c r="F377" s="40">
        <f t="shared" si="22"/>
        <v>11.7608</v>
      </c>
      <c r="G377" s="41">
        <f t="shared" si="23"/>
        <v>0</v>
      </c>
      <c r="H377" s="79" t="s">
        <v>6026</v>
      </c>
      <c r="J377" s="78" t="s">
        <v>5664</v>
      </c>
    </row>
    <row r="378" spans="1:10" x14ac:dyDescent="0.3">
      <c r="A378" s="94" t="s">
        <v>5306</v>
      </c>
      <c r="B378" s="51"/>
      <c r="C378" s="86" t="str">
        <f t="shared" si="20"/>
        <v>knitting mushroom</v>
      </c>
      <c r="D378" s="82">
        <v>6.7</v>
      </c>
      <c r="E378" s="40">
        <f t="shared" si="21"/>
        <v>5.36</v>
      </c>
      <c r="F378" s="40">
        <f t="shared" si="22"/>
        <v>6.5392000000000001</v>
      </c>
      <c r="G378" s="41">
        <f t="shared" si="23"/>
        <v>0</v>
      </c>
      <c r="H378" s="79" t="s">
        <v>6027</v>
      </c>
      <c r="J378" s="78" t="s">
        <v>5665</v>
      </c>
    </row>
    <row r="379" spans="1:10" x14ac:dyDescent="0.3">
      <c r="A379" s="94" t="s">
        <v>5307</v>
      </c>
      <c r="B379" s="51"/>
      <c r="C379" s="86" t="str">
        <f t="shared" si="20"/>
        <v>Ice lolly sticks - Coloured - 500 pcs.</v>
      </c>
      <c r="D379" s="83">
        <v>9.76</v>
      </c>
      <c r="E379" s="40">
        <f t="shared" si="21"/>
        <v>7.8079999999999998</v>
      </c>
      <c r="F379" s="40">
        <f t="shared" si="22"/>
        <v>9.52576</v>
      </c>
      <c r="G379" s="41">
        <f t="shared" si="23"/>
        <v>0</v>
      </c>
      <c r="H379" s="79" t="s">
        <v>6028</v>
      </c>
      <c r="J379" s="78" t="s">
        <v>5666</v>
      </c>
    </row>
    <row r="380" spans="1:10" x14ac:dyDescent="0.3">
      <c r="A380" s="98" t="s">
        <v>5308</v>
      </c>
      <c r="B380" s="51"/>
      <c r="C380" s="86" t="str">
        <f t="shared" si="20"/>
        <v>Ice lolly sticks - Wood - 1000 pcs.</v>
      </c>
      <c r="D380" s="83">
        <v>7.42</v>
      </c>
      <c r="E380" s="40">
        <f t="shared" si="21"/>
        <v>5.9359999999999999</v>
      </c>
      <c r="F380" s="40">
        <f t="shared" si="22"/>
        <v>7.2419199999999995</v>
      </c>
      <c r="G380" s="41">
        <f t="shared" si="23"/>
        <v>0</v>
      </c>
      <c r="H380" s="80" t="s">
        <v>6029</v>
      </c>
      <c r="J380" s="78" t="s">
        <v>5667</v>
      </c>
    </row>
  </sheetData>
  <sheetProtection selectLockedCells="1"/>
  <mergeCells count="6">
    <mergeCell ref="E6:F6"/>
    <mergeCell ref="A10:A11"/>
    <mergeCell ref="C10:C11"/>
    <mergeCell ref="D10:D11"/>
    <mergeCell ref="E10:E11"/>
    <mergeCell ref="F10:F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0d4b67e-81cf-4dd2-9d98-cdc1ea0c95ad">
      <UserInfo>
        <DisplayName/>
        <AccountId xsi:nil="true"/>
        <AccountType/>
      </UserInfo>
    </SharedWithUsers>
    <_activity xmlns="7f840c00-13ef-45a3-ad3c-4f083f5ad7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E90CB0BBF9C54687C9359390398EB6" ma:contentTypeVersion="15" ma:contentTypeDescription="Ustvari nov dokument." ma:contentTypeScope="" ma:versionID="8d3a5f6f7f17c88bab91fe838971e19e">
  <xsd:schema xmlns:xsd="http://www.w3.org/2001/XMLSchema" xmlns:xs="http://www.w3.org/2001/XMLSchema" xmlns:p="http://schemas.microsoft.com/office/2006/metadata/properties" xmlns:ns3="70d4b67e-81cf-4dd2-9d98-cdc1ea0c95ad" xmlns:ns4="7f840c00-13ef-45a3-ad3c-4f083f5ad73a" targetNamespace="http://schemas.microsoft.com/office/2006/metadata/properties" ma:root="true" ma:fieldsID="198616a6a8f3cb6b9c1e289890520f99" ns3:_="" ns4:_="">
    <xsd:import namespace="70d4b67e-81cf-4dd2-9d98-cdc1ea0c95ad"/>
    <xsd:import namespace="7f840c00-13ef-45a3-ad3c-4f083f5ad73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4b67e-81cf-4dd2-9d98-cdc1ea0c95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40c00-13ef-45a3-ad3c-4f083f5ad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A198C1-1E43-49C5-89CE-0BC5A215CEC7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0d4b67e-81cf-4dd2-9d98-cdc1ea0c95ad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7f840c00-13ef-45a3-ad3c-4f083f5ad73a"/>
  </ds:schemaRefs>
</ds:datastoreItem>
</file>

<file path=customXml/itemProps2.xml><?xml version="1.0" encoding="utf-8"?>
<ds:datastoreItem xmlns:ds="http://schemas.openxmlformats.org/officeDocument/2006/customXml" ds:itemID="{07771276-068B-4B27-8A2B-94A2696F2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4b67e-81cf-4dd2-9d98-cdc1ea0c95ad"/>
    <ds:schemaRef ds:uri="7f840c00-13ef-45a3-ad3c-4f083f5ad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399D6-CF02-4D84-8103-532742745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NienhuisAkcija</vt:lpstr>
      <vt:lpstr>EDUCO</vt:lpstr>
      <vt:lpstr>ToysForLife</vt:lpstr>
      <vt:lpstr>Arts&amp;Crafts</vt:lpstr>
      <vt:lpstr>NienhuisAkcija!Tiskanje_naslovov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Michiel Hereijgers</dc:creator>
  <cp:keywords/>
  <dc:description/>
  <cp:lastModifiedBy>Uroš Kolar</cp:lastModifiedBy>
  <cp:revision/>
  <dcterms:created xsi:type="dcterms:W3CDTF">2016-05-30T09:22:20Z</dcterms:created>
  <dcterms:modified xsi:type="dcterms:W3CDTF">2025-11-27T21:16:33Z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0x010100CCE90CB0BBF9C54687C9359390398EB6</vt:lpwstr>
  </property>
  <property fmtid="{D5CDD505-2E9C-101B-9397-08002B2CF9AE}" pid="3" name="Order">
    <vt:r8>289600</vt:r8>
  </property>
  <property fmtid="{D5CDD505-2E9C-101B-9397-08002B2CF9AE}" pid="4" name="ComplianceAssetId">
    <vt:lpwstr/>
  </property>
  <property fmtid="{D5CDD505-2E9C-101B-9397-08002B2CF9AE}" pid="5" name="AuthorIds_UIVersion_2560">
    <vt:lpwstr>67,70</vt:lpwstr>
  </property>
  <property fmtid="{D5CDD505-2E9C-101B-9397-08002B2CF9AE}" pid="6" name="SharedWithUsers">
    <vt:lpwstr/>
  </property>
</Properties>
</file>